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axationServices\TaxationCompetency\CompDevUnit\_Taxpayer Engagement, Education &amp; Communication\Internet\__NEW WEBSITE\Publications\PUBLICATIONS UPLOADED TO NEW SQUIZ\Data\"/>
    </mc:Choice>
  </mc:AlternateContent>
  <bookViews>
    <workbookView xWindow="0" yWindow="0" windowWidth="19260" windowHeight="9090"/>
  </bookViews>
  <sheets>
    <sheet name="Off the plan concess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G34" i="1"/>
  <c r="F34" i="1"/>
  <c r="G33" i="1"/>
  <c r="F33" i="1"/>
  <c r="G32" i="1"/>
  <c r="F32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E18" i="1"/>
  <c r="E31" i="1" s="1"/>
  <c r="D18" i="1"/>
  <c r="C18" i="1"/>
  <c r="C31" i="1" s="1"/>
  <c r="B18" i="1"/>
  <c r="B31" i="1" s="1"/>
  <c r="B36" i="1" s="1"/>
  <c r="G31" i="1" l="1"/>
  <c r="D31" i="1"/>
  <c r="D36" i="1" s="1"/>
  <c r="E36" i="1"/>
  <c r="F18" i="1"/>
  <c r="C36" i="1"/>
  <c r="G18" i="1"/>
  <c r="F30" i="1"/>
  <c r="F31" i="1" l="1"/>
  <c r="F36" i="1" s="1"/>
  <c r="G30" i="1"/>
  <c r="G36" i="1" s="1"/>
</calcChain>
</file>

<file path=xl/sharedStrings.xml><?xml version="1.0" encoding="utf-8"?>
<sst xmlns="http://schemas.openxmlformats.org/spreadsheetml/2006/main" count="46" uniqueCount="35">
  <si>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</si>
  <si>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</si>
  <si>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</si>
  <si>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</si>
  <si>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</si>
  <si>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</si>
  <si>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</si>
  <si>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</si>
  <si>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</si>
  <si>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</si>
  <si>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</si>
  <si>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</si>
  <si>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 xml:space="preserve">Total value of concessions </t>
  </si>
  <si>
    <t>Financial Year</t>
  </si>
  <si>
    <t>Total number of concessions</t>
  </si>
  <si>
    <t>Financial Year by month</t>
  </si>
  <si>
    <t>TOTAL</t>
  </si>
  <si>
    <t>2018-19</t>
  </si>
  <si>
    <t>2016-17</t>
  </si>
  <si>
    <t>2017-18</t>
  </si>
  <si>
    <t>2011-12</t>
  </si>
  <si>
    <t>2012-13</t>
  </si>
  <si>
    <t>2013-14</t>
  </si>
  <si>
    <t>2014-15</t>
  </si>
  <si>
    <t>2015-16</t>
  </si>
  <si>
    <t>Metropolitan Adelaide</t>
  </si>
  <si>
    <t>Outside Adelaide (from 20 June 2016)</t>
  </si>
  <si>
    <t>Overall Total</t>
  </si>
  <si>
    <t>Number of concessions</t>
  </si>
  <si>
    <t xml:space="preserve">Value of
concessions </t>
  </si>
  <si>
    <t>Off the plan concessions</t>
  </si>
  <si>
    <t>Data for Financial Years Totals</t>
  </si>
  <si>
    <t>Outside Adelaide</t>
  </si>
  <si>
    <t>2019-20</t>
  </si>
  <si>
    <t>Data for 2019 -20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</si>
</sst>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Open Sans"/>
      <family val="2"/>
    </font>
    <font>
      <b/>
      <u val="singleAccounting"/>
      <sz val="11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sz val="11"/>
      <color theme="0"/>
      <name val="Open Sans"/>
      <family val="2"/>
    </font>
    <font>
      <b/>
      <sz val="11"/>
      <color theme="1"/>
      <name val="Open Sans"/>
      <family val="2"/>
    </font>
    <font>
      <b/>
      <sz val="12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4" fillId="0" borderId="0" xfId="0" applyFont="1"/>
    <xf numFmtId="164" fontId="4" fillId="0" borderId="0" xfId="1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3" borderId="4" xfId="0" applyFont="1" applyFill="1" applyBorder="1"/>
    <xf numFmtId="0" fontId="7" fillId="0" borderId="1" xfId="0" applyFont="1" applyBorder="1" applyAlignment="1">
      <alignment horizontal="center" wrapText="1"/>
    </xf>
    <xf numFmtId="164" fontId="7" fillId="0" borderId="8" xfId="1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164" fontId="7" fillId="0" borderId="17" xfId="1" applyNumberFormat="1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164" fontId="7" fillId="2" borderId="1" xfId="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4" fontId="4" fillId="0" borderId="19" xfId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4" fontId="4" fillId="2" borderId="10" xfId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4" fontId="4" fillId="2" borderId="21" xfId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4" fontId="4" fillId="2" borderId="17" xfId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4" fontId="8" fillId="2" borderId="10" xfId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44" fontId="8" fillId="2" borderId="21" xfId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E11" sqref="E11"/>
    </sheetView>
  </sheetViews>
  <sheetFormatPr defaultColWidth="8.7265625" defaultRowHeight="16.5" x14ac:dyDescent="0.45"/>
  <cols>
    <col min="1" max="1" width="13.7265625" style="4" customWidth="1"/>
    <col min="2" max="2" width="19.54296875" style="4" customWidth="1"/>
    <col min="3" max="3" width="19.54296875" style="5" customWidth="1"/>
    <col min="4" max="6" width="19.54296875" style="4" customWidth="1"/>
    <col min="7" max="7" width="19.54296875" style="7" customWidth="1"/>
    <col min="8" max="16384" width="8.7265625" style="4"/>
  </cols>
  <sheetData>
    <row r="1" spans="1:7" ht="26" x14ac:dyDescent="0.7">
      <c r="A1" s="1" t="s">
        <v>30</v>
      </c>
      <c r="B1" s="2"/>
      <c r="C1" s="3"/>
      <c r="G1" s="5"/>
    </row>
    <row r="3" spans="1:7" ht="20.5" x14ac:dyDescent="0.55000000000000004">
      <c r="A3" s="6" t="s">
        <v>34</v>
      </c>
    </row>
    <row r="4" spans="1:7" x14ac:dyDescent="0.45">
      <c r="A4" s="8"/>
      <c r="B4" s="42" t="s">
        <v>25</v>
      </c>
      <c r="C4" s="43"/>
      <c r="D4" s="44" t="s">
        <v>32</v>
      </c>
      <c r="E4" s="45"/>
      <c r="F4" s="46" t="s">
        <v>27</v>
      </c>
      <c r="G4" s="47"/>
    </row>
    <row r="5" spans="1:7" ht="49.5" x14ac:dyDescent="0.45">
      <c r="A5" s="9" t="s">
        <v>15</v>
      </c>
      <c r="B5" s="9" t="s">
        <v>28</v>
      </c>
      <c r="C5" s="10" t="s">
        <v>29</v>
      </c>
      <c r="D5" s="11" t="s">
        <v>28</v>
      </c>
      <c r="E5" s="12" t="s">
        <v>29</v>
      </c>
      <c r="F5" s="13" t="s">
        <v>14</v>
      </c>
      <c r="G5" s="14" t="s">
        <v>12</v>
      </c>
    </row>
    <row r="6" spans="1:7" x14ac:dyDescent="0.45">
      <c r="A6" s="15" t="s">
        <v>11</v>
      </c>
      <c r="B6" s="16">
        <v>140</v>
      </c>
      <c r="C6" s="17">
        <v>1967426.5</v>
      </c>
      <c r="D6" s="18">
        <v>2</v>
      </c>
      <c r="E6" s="19">
        <v>19974</v>
      </c>
      <c r="F6" s="20">
        <f t="shared" ref="F6:F17" si="0">B6+D6</f>
        <v>142</v>
      </c>
      <c r="G6" s="21">
        <f t="shared" ref="G6:G17" si="1">C6+E6</f>
        <v>1987400.5</v>
      </c>
    </row>
    <row r="7" spans="1:7" x14ac:dyDescent="0.45">
      <c r="A7" s="15" t="s">
        <v>0</v>
      </c>
      <c r="B7" s="16">
        <v>47</v>
      </c>
      <c r="C7" s="17">
        <v>694741</v>
      </c>
      <c r="D7" s="18">
        <v>1</v>
      </c>
      <c r="E7" s="19">
        <v>12798</v>
      </c>
      <c r="F7" s="20">
        <f t="shared" si="0"/>
        <v>48</v>
      </c>
      <c r="G7" s="21">
        <f t="shared" si="1"/>
        <v>707539</v>
      </c>
    </row>
    <row r="8" spans="1:7" x14ac:dyDescent="0.45">
      <c r="A8" s="15" t="s">
        <v>1</v>
      </c>
      <c r="B8" s="16">
        <v>28</v>
      </c>
      <c r="C8" s="17">
        <v>388624</v>
      </c>
      <c r="D8" s="18">
        <v>19</v>
      </c>
      <c r="E8" s="19">
        <v>150650.5</v>
      </c>
      <c r="F8" s="20">
        <f t="shared" si="0"/>
        <v>47</v>
      </c>
      <c r="G8" s="21">
        <f t="shared" si="1"/>
        <v>539274.5</v>
      </c>
    </row>
    <row r="9" spans="1:7" x14ac:dyDescent="0.45">
      <c r="A9" s="15" t="s">
        <v>2</v>
      </c>
      <c r="B9" s="16">
        <v>26</v>
      </c>
      <c r="C9" s="17">
        <v>349446</v>
      </c>
      <c r="D9" s="18">
        <v>8</v>
      </c>
      <c r="E9" s="19">
        <v>82644</v>
      </c>
      <c r="F9" s="20">
        <f t="shared" si="0"/>
        <v>34</v>
      </c>
      <c r="G9" s="21">
        <f t="shared" si="1"/>
        <v>432090</v>
      </c>
    </row>
    <row r="10" spans="1:7" x14ac:dyDescent="0.45">
      <c r="A10" s="15" t="s">
        <v>3</v>
      </c>
      <c r="B10" s="16">
        <v>6</v>
      </c>
      <c r="C10" s="17">
        <v>71996</v>
      </c>
      <c r="D10" s="18">
        <v>19</v>
      </c>
      <c r="E10" s="19">
        <v>196914</v>
      </c>
      <c r="F10" s="20">
        <f t="shared" si="0"/>
        <v>25</v>
      </c>
      <c r="G10" s="21">
        <f t="shared" si="1"/>
        <v>268910</v>
      </c>
    </row>
    <row r="11" spans="1:7" x14ac:dyDescent="0.45">
      <c r="A11" s="15" t="s">
        <v>4</v>
      </c>
      <c r="B11" s="16"/>
      <c r="C11" s="17"/>
      <c r="D11" s="18"/>
      <c r="E11" s="19"/>
      <c r="F11" s="20">
        <f t="shared" si="0"/>
        <v>0</v>
      </c>
      <c r="G11" s="21">
        <f t="shared" si="1"/>
        <v>0</v>
      </c>
    </row>
    <row r="12" spans="1:7" x14ac:dyDescent="0.45">
      <c r="A12" s="15" t="s">
        <v>5</v>
      </c>
      <c r="B12" s="16"/>
      <c r="C12" s="17"/>
      <c r="D12" s="18"/>
      <c r="E12" s="19"/>
      <c r="F12" s="20">
        <f t="shared" si="0"/>
        <v>0</v>
      </c>
      <c r="G12" s="21">
        <f t="shared" si="1"/>
        <v>0</v>
      </c>
    </row>
    <row r="13" spans="1:7" x14ac:dyDescent="0.45">
      <c r="A13" s="15" t="s">
        <v>6</v>
      </c>
      <c r="B13" s="16"/>
      <c r="C13" s="17"/>
      <c r="D13" s="18"/>
      <c r="E13" s="19"/>
      <c r="F13" s="20">
        <f t="shared" si="0"/>
        <v>0</v>
      </c>
      <c r="G13" s="21">
        <f t="shared" si="1"/>
        <v>0</v>
      </c>
    </row>
    <row r="14" spans="1:7" x14ac:dyDescent="0.45">
      <c r="A14" s="15" t="s">
        <v>7</v>
      </c>
      <c r="B14" s="16"/>
      <c r="C14" s="17"/>
      <c r="D14" s="18"/>
      <c r="E14" s="19"/>
      <c r="F14" s="20">
        <f t="shared" si="0"/>
        <v>0</v>
      </c>
      <c r="G14" s="21">
        <f t="shared" si="1"/>
        <v>0</v>
      </c>
    </row>
    <row r="15" spans="1:7" x14ac:dyDescent="0.45">
      <c r="A15" s="15" t="s">
        <v>8</v>
      </c>
      <c r="B15" s="16"/>
      <c r="C15" s="17"/>
      <c r="D15" s="18"/>
      <c r="E15" s="19"/>
      <c r="F15" s="20">
        <f t="shared" si="0"/>
        <v>0</v>
      </c>
      <c r="G15" s="21">
        <f t="shared" si="1"/>
        <v>0</v>
      </c>
    </row>
    <row r="16" spans="1:7" x14ac:dyDescent="0.45">
      <c r="A16" s="15" t="s">
        <v>9</v>
      </c>
      <c r="B16" s="16"/>
      <c r="C16" s="17"/>
      <c r="D16" s="18"/>
      <c r="E16" s="19"/>
      <c r="F16" s="20">
        <f t="shared" si="0"/>
        <v>0</v>
      </c>
      <c r="G16" s="21">
        <f t="shared" si="1"/>
        <v>0</v>
      </c>
    </row>
    <row r="17" spans="1:7" ht="17" thickBot="1" x14ac:dyDescent="0.5">
      <c r="A17" s="22" t="s">
        <v>10</v>
      </c>
      <c r="B17" s="23"/>
      <c r="C17" s="24"/>
      <c r="D17" s="25"/>
      <c r="E17" s="26"/>
      <c r="F17" s="20">
        <f t="shared" si="0"/>
        <v>0</v>
      </c>
      <c r="G17" s="21">
        <f t="shared" si="1"/>
        <v>0</v>
      </c>
    </row>
    <row r="18" spans="1:7" ht="17.5" thickTop="1" thickBot="1" x14ac:dyDescent="0.5">
      <c r="A18" s="27" t="s">
        <v>16</v>
      </c>
      <c r="B18" s="27">
        <f t="shared" ref="B18:G18" si="2">SUM(B6:B17)</f>
        <v>247</v>
      </c>
      <c r="C18" s="28">
        <f t="shared" si="2"/>
        <v>3472233.5</v>
      </c>
      <c r="D18" s="29">
        <f t="shared" si="2"/>
        <v>49</v>
      </c>
      <c r="E18" s="30">
        <f t="shared" si="2"/>
        <v>462980.5</v>
      </c>
      <c r="F18" s="31">
        <f t="shared" si="2"/>
        <v>296</v>
      </c>
      <c r="G18" s="32">
        <f t="shared" si="2"/>
        <v>3935214</v>
      </c>
    </row>
    <row r="19" spans="1:7" ht="17" thickTop="1" x14ac:dyDescent="0.45"/>
    <row r="20" spans="1:7" ht="20.5" x14ac:dyDescent="0.55000000000000004">
      <c r="A20" s="6" t="s">
        <v>31</v>
      </c>
    </row>
    <row r="21" spans="1:7" x14ac:dyDescent="0.45">
      <c r="A21" s="8"/>
      <c r="B21" s="42" t="s">
        <v>25</v>
      </c>
      <c r="C21" s="43"/>
      <c r="D21" s="44" t="s">
        <v>26</v>
      </c>
      <c r="E21" s="45"/>
      <c r="F21" s="46" t="s">
        <v>27</v>
      </c>
      <c r="G21" s="47"/>
    </row>
    <row r="22" spans="1:7" ht="33" x14ac:dyDescent="0.45">
      <c r="A22" s="9" t="s">
        <v>13</v>
      </c>
      <c r="B22" s="9" t="s">
        <v>28</v>
      </c>
      <c r="C22" s="10" t="s">
        <v>29</v>
      </c>
      <c r="D22" s="11" t="s">
        <v>28</v>
      </c>
      <c r="E22" s="12" t="s">
        <v>29</v>
      </c>
      <c r="F22" s="13" t="s">
        <v>14</v>
      </c>
      <c r="G22" s="14" t="s">
        <v>12</v>
      </c>
    </row>
    <row r="23" spans="1:7" x14ac:dyDescent="0.45">
      <c r="A23" s="16" t="s">
        <v>20</v>
      </c>
      <c r="B23" s="16">
        <v>1</v>
      </c>
      <c r="C23" s="17">
        <v>21330</v>
      </c>
      <c r="D23" s="33"/>
      <c r="E23" s="34"/>
      <c r="F23" s="20">
        <f>B23+D23</f>
        <v>1</v>
      </c>
      <c r="G23" s="35">
        <f>C23+E23</f>
        <v>21330</v>
      </c>
    </row>
    <row r="24" spans="1:7" x14ac:dyDescent="0.45">
      <c r="A24" s="16" t="s">
        <v>21</v>
      </c>
      <c r="B24" s="16">
        <v>62</v>
      </c>
      <c r="C24" s="17">
        <v>958900</v>
      </c>
      <c r="D24" s="33"/>
      <c r="E24" s="34"/>
      <c r="F24" s="20">
        <f t="shared" ref="F24:F35" si="3">B24+D24</f>
        <v>62</v>
      </c>
      <c r="G24" s="35">
        <f t="shared" ref="G24:G35" si="4">C24+E24</f>
        <v>958900</v>
      </c>
    </row>
    <row r="25" spans="1:7" x14ac:dyDescent="0.45">
      <c r="A25" s="16" t="s">
        <v>22</v>
      </c>
      <c r="B25" s="16">
        <v>85</v>
      </c>
      <c r="C25" s="17">
        <v>1274063.3700000001</v>
      </c>
      <c r="D25" s="33"/>
      <c r="E25" s="34"/>
      <c r="F25" s="20">
        <f t="shared" si="3"/>
        <v>85</v>
      </c>
      <c r="G25" s="35">
        <f t="shared" si="4"/>
        <v>1274063.3700000001</v>
      </c>
    </row>
    <row r="26" spans="1:7" x14ac:dyDescent="0.45">
      <c r="A26" s="16" t="s">
        <v>23</v>
      </c>
      <c r="B26" s="16">
        <v>408</v>
      </c>
      <c r="C26" s="17">
        <v>6586653.5</v>
      </c>
      <c r="D26" s="33"/>
      <c r="E26" s="34"/>
      <c r="F26" s="20">
        <f t="shared" si="3"/>
        <v>408</v>
      </c>
      <c r="G26" s="35">
        <f t="shared" si="4"/>
        <v>6586653.5</v>
      </c>
    </row>
    <row r="27" spans="1:7" x14ac:dyDescent="0.45">
      <c r="A27" s="16" t="s">
        <v>24</v>
      </c>
      <c r="B27" s="16">
        <v>640</v>
      </c>
      <c r="C27" s="17">
        <v>9099008.5</v>
      </c>
      <c r="D27" s="33"/>
      <c r="E27" s="34"/>
      <c r="F27" s="20">
        <f t="shared" si="3"/>
        <v>640</v>
      </c>
      <c r="G27" s="35">
        <f t="shared" si="4"/>
        <v>9099008.5</v>
      </c>
    </row>
    <row r="28" spans="1:7" x14ac:dyDescent="0.45">
      <c r="A28" s="16" t="s">
        <v>18</v>
      </c>
      <c r="B28" s="16">
        <v>353</v>
      </c>
      <c r="C28" s="17">
        <v>4620062.75</v>
      </c>
      <c r="D28" s="18">
        <v>0</v>
      </c>
      <c r="E28" s="19">
        <v>0</v>
      </c>
      <c r="F28" s="20">
        <f t="shared" si="3"/>
        <v>353</v>
      </c>
      <c r="G28" s="35">
        <f t="shared" si="4"/>
        <v>4620062.75</v>
      </c>
    </row>
    <row r="29" spans="1:7" x14ac:dyDescent="0.45">
      <c r="A29" s="16" t="s">
        <v>19</v>
      </c>
      <c r="B29" s="16">
        <v>582</v>
      </c>
      <c r="C29" s="17">
        <v>7518780.5999999996</v>
      </c>
      <c r="D29" s="18">
        <v>27</v>
      </c>
      <c r="E29" s="19">
        <v>237666.25</v>
      </c>
      <c r="F29" s="20">
        <f t="shared" si="3"/>
        <v>609</v>
      </c>
      <c r="G29" s="35">
        <f t="shared" si="4"/>
        <v>7756446.8499999996</v>
      </c>
    </row>
    <row r="30" spans="1:7" x14ac:dyDescent="0.45">
      <c r="A30" s="16" t="s">
        <v>17</v>
      </c>
      <c r="B30" s="16">
        <v>468</v>
      </c>
      <c r="C30" s="17">
        <v>5837932.75</v>
      </c>
      <c r="D30" s="18">
        <v>229</v>
      </c>
      <c r="E30" s="19">
        <v>2397364.5</v>
      </c>
      <c r="F30" s="20">
        <f t="shared" si="3"/>
        <v>697</v>
      </c>
      <c r="G30" s="35">
        <f t="shared" si="4"/>
        <v>8235297.25</v>
      </c>
    </row>
    <row r="31" spans="1:7" x14ac:dyDescent="0.45">
      <c r="A31" s="16" t="s">
        <v>33</v>
      </c>
      <c r="B31" s="16">
        <f>B18</f>
        <v>247</v>
      </c>
      <c r="C31" s="17">
        <f>C18</f>
        <v>3472233.5</v>
      </c>
      <c r="D31" s="18">
        <f>D18</f>
        <v>49</v>
      </c>
      <c r="E31" s="19">
        <f>E18</f>
        <v>462980.5</v>
      </c>
      <c r="F31" s="20">
        <f t="shared" si="3"/>
        <v>296</v>
      </c>
      <c r="G31" s="35">
        <f t="shared" si="4"/>
        <v>3935214</v>
      </c>
    </row>
    <row r="32" spans="1:7" x14ac:dyDescent="0.45">
      <c r="A32" s="15"/>
      <c r="B32" s="16"/>
      <c r="C32" s="17"/>
      <c r="D32" s="18"/>
      <c r="E32" s="19"/>
      <c r="F32" s="20">
        <f t="shared" si="3"/>
        <v>0</v>
      </c>
      <c r="G32" s="35">
        <f t="shared" si="4"/>
        <v>0</v>
      </c>
    </row>
    <row r="33" spans="1:7" x14ac:dyDescent="0.45">
      <c r="A33" s="15"/>
      <c r="B33" s="16"/>
      <c r="C33" s="17"/>
      <c r="D33" s="18"/>
      <c r="E33" s="19"/>
      <c r="F33" s="20">
        <f t="shared" si="3"/>
        <v>0</v>
      </c>
      <c r="G33" s="35">
        <f t="shared" si="4"/>
        <v>0</v>
      </c>
    </row>
    <row r="34" spans="1:7" x14ac:dyDescent="0.45">
      <c r="A34" s="15"/>
      <c r="B34" s="16"/>
      <c r="C34" s="17"/>
      <c r="D34" s="18"/>
      <c r="E34" s="19"/>
      <c r="F34" s="20">
        <f t="shared" si="3"/>
        <v>0</v>
      </c>
      <c r="G34" s="35">
        <f t="shared" si="4"/>
        <v>0</v>
      </c>
    </row>
    <row r="35" spans="1:7" ht="17" thickBot="1" x14ac:dyDescent="0.5">
      <c r="A35" s="22"/>
      <c r="B35" s="23"/>
      <c r="C35" s="24"/>
      <c r="D35" s="25"/>
      <c r="E35" s="26"/>
      <c r="F35" s="20">
        <f t="shared" si="3"/>
        <v>0</v>
      </c>
      <c r="G35" s="35">
        <f t="shared" si="4"/>
        <v>0</v>
      </c>
    </row>
    <row r="36" spans="1:7" ht="19" thickTop="1" thickBot="1" x14ac:dyDescent="0.55000000000000004">
      <c r="A36" s="36" t="s">
        <v>16</v>
      </c>
      <c r="B36" s="36">
        <f>SUM(B24:B35)</f>
        <v>2845</v>
      </c>
      <c r="C36" s="37">
        <f>SUM(C24:C35)</f>
        <v>39367634.969999999</v>
      </c>
      <c r="D36" s="38">
        <f>SUM(D24:D35)</f>
        <v>305</v>
      </c>
      <c r="E36" s="39">
        <f>SUM(E24:E35)</f>
        <v>3098011.25</v>
      </c>
      <c r="F36" s="40">
        <f>SUM(F23:F35)</f>
        <v>3151</v>
      </c>
      <c r="G36" s="41">
        <f>SUM(G23:G35)</f>
        <v>42486976.219999999</v>
      </c>
    </row>
    <row r="37" spans="1:7" ht="17" thickTop="1" x14ac:dyDescent="0.45"/>
  </sheetData>
  <mergeCells count="6">
    <mergeCell ref="B4:C4"/>
    <mergeCell ref="D4:E4"/>
    <mergeCell ref="F4:G4"/>
    <mergeCell ref="B21:C21"/>
    <mergeCell ref="D21:E21"/>
    <mergeCell ref="F21:G21"/>
  </mergeCells>
  <pageMargins left="0.7" right="0.7" top="0.75" bottom="0.75" header="0.3" footer="0.3"/>
  <pageSetup paperSize="9" orientation="portrait" r:id="rId1"/>
  <headerFooter>
    <oddFooter>&amp;CPublic - I2 - A2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 the plan concessions</vt:lpstr>
    </vt:vector>
  </TitlesOfParts>
  <Company>Department of Treasury and Finance, South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Adelene Foong</dc:creator>
  <cp:lastModifiedBy>Jane Soutar</cp:lastModifiedBy>
  <dcterms:created xsi:type="dcterms:W3CDTF">2016-08-14T23:14:40Z</dcterms:created>
  <dcterms:modified xsi:type="dcterms:W3CDTF">2020-05-29T02:36:08Z</dcterms:modified>
  <cp:category>Public - I2 - A2</cp:category>
</cp:coreProperties>
</file>