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G:\TEC\Taxpayer Engagement\Website\Statistics\"/>
    </mc:Choice>
  </mc:AlternateContent>
  <xr:revisionPtr revIDLastSave="0" documentId="8_{980B2E50-0C92-4DD8-8ABF-4565107D1A0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otal FHOG Paid by FY" sheetId="1" r:id="rId1"/>
    <sheet name="FHOG Paid by Month" sheetId="3" r:id="rId2"/>
    <sheet name="Top 20 postcod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3" l="1"/>
  <c r="C6" i="1" s="1"/>
  <c r="C32" i="1" s="1"/>
  <c r="B18" i="3"/>
  <c r="B6" i="1" s="1"/>
  <c r="B32" i="1" s="1"/>
  <c r="E18" i="3"/>
  <c r="C7" i="1" s="1"/>
  <c r="D18" i="3"/>
  <c r="B7" i="1" s="1"/>
  <c r="G18" i="3"/>
  <c r="C8" i="1" s="1"/>
  <c r="F18" i="3"/>
  <c r="B8" i="1" s="1"/>
  <c r="I18" i="3"/>
  <c r="C9" i="1" s="1"/>
  <c r="H18" i="3"/>
  <c r="B9" i="1" s="1"/>
  <c r="K18" i="3" l="1"/>
  <c r="C10" i="1" s="1"/>
  <c r="J18" i="3"/>
  <c r="B10" i="1" s="1"/>
  <c r="M18" i="3"/>
  <c r="C11" i="1" s="1"/>
  <c r="L18" i="3"/>
  <c r="B11" i="1" s="1"/>
  <c r="O18" i="3" l="1"/>
  <c r="N18" i="3"/>
  <c r="B12" i="1" l="1"/>
  <c r="C12" i="1"/>
  <c r="BA18" i="3" l="1"/>
  <c r="C31" i="1" s="1"/>
  <c r="AZ18" i="3"/>
  <c r="B31" i="1" s="1"/>
  <c r="AY18" i="3"/>
  <c r="C30" i="1" s="1"/>
  <c r="AX18" i="3"/>
  <c r="B30" i="1" s="1"/>
  <c r="AW18" i="3"/>
  <c r="C29" i="1" s="1"/>
  <c r="AV18" i="3"/>
  <c r="B29" i="1" s="1"/>
  <c r="AU18" i="3"/>
  <c r="C28" i="1" s="1"/>
  <c r="AT18" i="3"/>
  <c r="B28" i="1" s="1"/>
  <c r="AS18" i="3"/>
  <c r="C27" i="1" s="1"/>
  <c r="AR18" i="3"/>
  <c r="B27" i="1" s="1"/>
  <c r="AQ18" i="3"/>
  <c r="C26" i="1" s="1"/>
  <c r="AP18" i="3"/>
  <c r="B26" i="1" s="1"/>
  <c r="AO18" i="3"/>
  <c r="C25" i="1" s="1"/>
  <c r="AN18" i="3"/>
  <c r="B25" i="1" s="1"/>
  <c r="AM18" i="3"/>
  <c r="C24" i="1" s="1"/>
  <c r="AL18" i="3"/>
  <c r="B24" i="1" s="1"/>
  <c r="AK18" i="3"/>
  <c r="C23" i="1" s="1"/>
  <c r="AJ18" i="3"/>
  <c r="B23" i="1" s="1"/>
  <c r="AI18" i="3"/>
  <c r="C22" i="1" s="1"/>
  <c r="AH18" i="3"/>
  <c r="B22" i="1" s="1"/>
  <c r="AG18" i="3"/>
  <c r="C21" i="1" s="1"/>
  <c r="AF18" i="3"/>
  <c r="B21" i="1" s="1"/>
  <c r="AE18" i="3"/>
  <c r="C20" i="1" s="1"/>
  <c r="AD18" i="3"/>
  <c r="B20" i="1" s="1"/>
  <c r="AC18" i="3"/>
  <c r="C19" i="1" s="1"/>
  <c r="AB18" i="3"/>
  <c r="B19" i="1" s="1"/>
  <c r="AA18" i="3"/>
  <c r="C18" i="1" s="1"/>
  <c r="Z18" i="3"/>
  <c r="B18" i="1" s="1"/>
  <c r="Y18" i="3"/>
  <c r="C17" i="1" s="1"/>
  <c r="X18" i="3"/>
  <c r="B17" i="1" s="1"/>
  <c r="W18" i="3"/>
  <c r="C16" i="1" s="1"/>
  <c r="V18" i="3"/>
  <c r="B16" i="1" s="1"/>
  <c r="U18" i="3"/>
  <c r="C15" i="1" s="1"/>
  <c r="T18" i="3"/>
  <c r="B15" i="1" s="1"/>
  <c r="S18" i="3"/>
  <c r="C14" i="1" s="1"/>
  <c r="R18" i="3"/>
  <c r="B14" i="1" s="1"/>
  <c r="Q18" i="3"/>
  <c r="C13" i="1" s="1"/>
  <c r="P18" i="3"/>
  <c r="B13" i="1" s="1"/>
</calcChain>
</file>

<file path=xl/sharedStrings.xml><?xml version="1.0" encoding="utf-8"?>
<sst xmlns="http://schemas.openxmlformats.org/spreadsheetml/2006/main" count="425" uniqueCount="106">
  <si>
    <t>5108</t>
  </si>
  <si>
    <t>5085</t>
  </si>
  <si>
    <t>5162</t>
  </si>
  <si>
    <t>5169</t>
  </si>
  <si>
    <t>5251</t>
  </si>
  <si>
    <t>5114</t>
  </si>
  <si>
    <t>5115</t>
  </si>
  <si>
    <t>5159</t>
  </si>
  <si>
    <t>5158</t>
  </si>
  <si>
    <t>5011</t>
  </si>
  <si>
    <t>5290</t>
  </si>
  <si>
    <t>5095</t>
  </si>
  <si>
    <t>5107</t>
  </si>
  <si>
    <t>5113</t>
  </si>
  <si>
    <t>5087</t>
  </si>
  <si>
    <t>5043</t>
  </si>
  <si>
    <t>5023</t>
  </si>
  <si>
    <t>5086</t>
  </si>
  <si>
    <t>5000</t>
  </si>
  <si>
    <t>5038</t>
  </si>
  <si>
    <t>5116</t>
  </si>
  <si>
    <t>5092</t>
  </si>
  <si>
    <t>5253</t>
  </si>
  <si>
    <t>5074</t>
  </si>
  <si>
    <t>5121</t>
  </si>
  <si>
    <t>5010</t>
  </si>
  <si>
    <t>5163</t>
  </si>
  <si>
    <t>5014</t>
  </si>
  <si>
    <t>5070</t>
  </si>
  <si>
    <t>5007</t>
  </si>
  <si>
    <t>5084</t>
  </si>
  <si>
    <t>5082</t>
  </si>
  <si>
    <t>5008</t>
  </si>
  <si>
    <t>Overall Total</t>
  </si>
  <si>
    <t>July</t>
  </si>
  <si>
    <t xml:space="preserve">August 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</si>
  <si>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</si>
  <si>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</si>
  <si>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</si>
  <si>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</si>
  <si>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</si>
  <si>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</si>
  <si>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</si>
  <si>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</si>
  <si>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</si>
  <si>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</si>
  <si>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</t>
  </si>
  <si>
    <t>2018-19</t>
  </si>
  <si>
    <t>Number paid</t>
  </si>
  <si>
    <t>Value  Paid</t>
  </si>
  <si>
    <t>Total number paid</t>
  </si>
  <si>
    <t>Total value paid</t>
  </si>
  <si>
    <t>2017-18</t>
  </si>
  <si>
    <t>2016-17</t>
  </si>
  <si>
    <t>2014-15</t>
  </si>
  <si>
    <t>2013-14</t>
  </si>
  <si>
    <t>2011-12</t>
  </si>
  <si>
    <t>2012-13</t>
  </si>
  <si>
    <t>2010-11</t>
  </si>
  <si>
    <t>2009-10</t>
  </si>
  <si>
    <t>2008-09</t>
  </si>
  <si>
    <t>2007-08</t>
  </si>
  <si>
    <t>2006-07</t>
  </si>
  <si>
    <t>2005-06</t>
  </si>
  <si>
    <t>2004-05</t>
  </si>
  <si>
    <t>2003-04</t>
  </si>
  <si>
    <t>2002-03</t>
  </si>
  <si>
    <t>2001-02</t>
  </si>
  <si>
    <t>2000-01</t>
  </si>
  <si>
    <t>2015-16</t>
  </si>
  <si>
    <t>First Home Owner Grant</t>
  </si>
  <si>
    <t>Financial Years Totals</t>
  </si>
  <si>
    <t>Post Code</t>
  </si>
  <si>
    <t>Number</t>
  </si>
  <si>
    <t>Value Paid</t>
  </si>
  <si>
    <t>Per Month Each Financial Year</t>
  </si>
  <si>
    <t>2016-17*</t>
  </si>
  <si>
    <t>Financial Year</t>
  </si>
  <si>
    <t>Month</t>
  </si>
  <si>
    <t>Top 20 Postcodes - Since 2014-15</t>
  </si>
  <si>
    <t>5098</t>
  </si>
  <si>
    <t>5042</t>
  </si>
  <si>
    <t>5073</t>
  </si>
  <si>
    <t>2019-20</t>
  </si>
  <si>
    <t>5120</t>
  </si>
  <si>
    <t>5501</t>
  </si>
  <si>
    <t>5117</t>
  </si>
  <si>
    <t>2020-21</t>
  </si>
  <si>
    <t>5012</t>
  </si>
  <si>
    <t>2021-22</t>
  </si>
  <si>
    <t>5118</t>
  </si>
  <si>
    <t>5013</t>
  </si>
  <si>
    <t>2022-23</t>
  </si>
  <si>
    <t>5015</t>
  </si>
  <si>
    <t>5211</t>
  </si>
  <si>
    <t>5255</t>
  </si>
  <si>
    <t>5291</t>
  </si>
  <si>
    <t>5173</t>
  </si>
  <si>
    <t>2023-24</t>
  </si>
  <si>
    <t>5096</t>
  </si>
  <si>
    <t>5167</t>
  </si>
  <si>
    <t>5046</t>
  </si>
  <si>
    <t>2024-25</t>
  </si>
  <si>
    <t>5047</t>
  </si>
  <si>
    <t>2025-26</t>
  </si>
  <si>
    <t>5075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</si>
</sst>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#,##0;\-#,##0;;@"/>
    <numFmt numFmtId="165" formatCode="&quot;$&quot;#,##0.00"/>
    <numFmt numFmtId="166" formatCode="[$-409]#,##0;\-#,##0;;@"/>
    <numFmt numFmtId="167" formatCode="[$-409]\$#,##0.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1"/>
      <name val="Open Sans"/>
      <family val="2"/>
    </font>
    <font>
      <sz val="10"/>
      <name val="Open Sans"/>
      <family val="2"/>
    </font>
    <font>
      <b/>
      <sz val="14"/>
      <color theme="1"/>
      <name val="Open Sans"/>
      <family val="2"/>
    </font>
    <font>
      <sz val="11"/>
      <color theme="0"/>
      <name val="Open Sans"/>
      <family val="2"/>
    </font>
    <font>
      <b/>
      <sz val="11"/>
      <color theme="1"/>
      <name val="Open Sans"/>
      <family val="2"/>
    </font>
    <font>
      <sz val="11"/>
      <name val="Open Sans"/>
      <family val="2"/>
    </font>
    <font>
      <sz val="11"/>
      <color theme="1"/>
      <name val="Open Sans"/>
      <family val="2"/>
    </font>
    <font>
      <sz val="8"/>
      <name val="Arial"/>
    </font>
    <font>
      <sz val="11"/>
      <color rgb="FF000000"/>
      <name val="Open Sans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8" fillId="0" borderId="0" applyFont="0" applyFill="0" applyBorder="0" applyAlignment="0" applyProtection="0"/>
    <xf numFmtId="0" fontId="18" fillId="0" borderId="0"/>
  </cellStyleXfs>
  <cellXfs count="90">
    <xf numFmtId="0" fontId="0" fillId="0" borderId="0" xfId="0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34" borderId="16" xfId="0" applyFont="1" applyFill="1" applyBorder="1"/>
    <xf numFmtId="0" fontId="23" fillId="0" borderId="10" xfId="0" applyFont="1" applyBorder="1" applyAlignment="1">
      <alignment horizontal="center" wrapText="1"/>
    </xf>
    <xf numFmtId="0" fontId="23" fillId="35" borderId="12" xfId="0" applyFont="1" applyFill="1" applyBorder="1" applyAlignment="1">
      <alignment horizontal="center" wrapText="1"/>
    </xf>
    <xf numFmtId="165" fontId="23" fillId="35" borderId="10" xfId="42" applyNumberFormat="1" applyFont="1" applyFill="1" applyBorder="1" applyAlignment="1">
      <alignment horizontal="center" wrapText="1"/>
    </xf>
    <xf numFmtId="165" fontId="20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35" borderId="12" xfId="42" applyNumberFormat="1" applyFont="1" applyFill="1" applyBorder="1" applyAlignment="1">
      <alignment horizontal="center"/>
    </xf>
    <xf numFmtId="44" fontId="24" fillId="35" borderId="12" xfId="42" applyFont="1" applyFill="1" applyBorder="1" applyAlignment="1">
      <alignment horizontal="center"/>
    </xf>
    <xf numFmtId="0" fontId="24" fillId="33" borderId="15" xfId="0" applyFont="1" applyFill="1" applyBorder="1" applyAlignment="1">
      <alignment horizontal="center"/>
    </xf>
    <xf numFmtId="0" fontId="24" fillId="33" borderId="23" xfId="0" applyFont="1" applyFill="1" applyBorder="1" applyAlignment="1">
      <alignment horizontal="center"/>
    </xf>
    <xf numFmtId="0" fontId="22" fillId="34" borderId="24" xfId="0" applyFont="1" applyFill="1" applyBorder="1"/>
    <xf numFmtId="0" fontId="20" fillId="0" borderId="25" xfId="0" applyFont="1" applyBorder="1"/>
    <xf numFmtId="0" fontId="23" fillId="0" borderId="14" xfId="0" applyFont="1" applyBorder="1" applyAlignment="1">
      <alignment horizontal="center" wrapText="1"/>
    </xf>
    <xf numFmtId="0" fontId="23" fillId="0" borderId="19" xfId="0" applyFont="1" applyBorder="1" applyAlignment="1">
      <alignment horizontal="center" wrapText="1"/>
    </xf>
    <xf numFmtId="165" fontId="23" fillId="0" borderId="14" xfId="42" applyNumberFormat="1" applyFont="1" applyBorder="1" applyAlignment="1">
      <alignment horizontal="center" wrapText="1"/>
    </xf>
    <xf numFmtId="164" fontId="24" fillId="0" borderId="19" xfId="0" applyNumberFormat="1" applyFont="1" applyBorder="1" applyAlignment="1">
      <alignment horizontal="center"/>
    </xf>
    <xf numFmtId="44" fontId="24" fillId="0" borderId="14" xfId="42" applyFont="1" applyBorder="1" applyAlignment="1">
      <alignment horizontal="center"/>
    </xf>
    <xf numFmtId="44" fontId="24" fillId="0" borderId="11" xfId="42" applyFont="1" applyBorder="1" applyAlignment="1">
      <alignment horizontal="center"/>
    </xf>
    <xf numFmtId="44" fontId="24" fillId="0" borderId="10" xfId="42" applyFont="1" applyBorder="1" applyAlignment="1">
      <alignment horizontal="center"/>
    </xf>
    <xf numFmtId="0" fontId="24" fillId="0" borderId="0" xfId="0" applyFont="1"/>
    <xf numFmtId="0" fontId="24" fillId="0" borderId="19" xfId="0" applyFont="1" applyBorder="1" applyAlignment="1">
      <alignment horizontal="center"/>
    </xf>
    <xf numFmtId="0" fontId="24" fillId="0" borderId="26" xfId="0" applyFont="1" applyBorder="1" applyAlignment="1">
      <alignment horizontal="center"/>
    </xf>
    <xf numFmtId="44" fontId="24" fillId="33" borderId="22" xfId="42" applyFont="1" applyFill="1" applyBorder="1" applyAlignment="1">
      <alignment horizontal="center"/>
    </xf>
    <xf numFmtId="0" fontId="24" fillId="33" borderId="21" xfId="0" applyFont="1" applyFill="1" applyBorder="1" applyAlignment="1">
      <alignment horizontal="center"/>
    </xf>
    <xf numFmtId="165" fontId="23" fillId="0" borderId="20" xfId="42" applyNumberFormat="1" applyFont="1" applyBorder="1" applyAlignment="1">
      <alignment horizontal="center" wrapText="1"/>
    </xf>
    <xf numFmtId="44" fontId="24" fillId="0" borderId="20" xfId="42" applyFont="1" applyBorder="1" applyAlignment="1">
      <alignment horizontal="center"/>
    </xf>
    <xf numFmtId="0" fontId="23" fillId="0" borderId="20" xfId="0" applyFont="1" applyBorder="1" applyAlignment="1">
      <alignment horizontal="center" wrapText="1"/>
    </xf>
    <xf numFmtId="164" fontId="24" fillId="0" borderId="10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164" fontId="24" fillId="0" borderId="12" xfId="0" applyNumberFormat="1" applyFont="1" applyBorder="1" applyAlignment="1">
      <alignment horizontal="center"/>
    </xf>
    <xf numFmtId="0" fontId="24" fillId="0" borderId="28" xfId="0" applyFont="1" applyBorder="1" applyAlignment="1">
      <alignment horizontal="center"/>
    </xf>
    <xf numFmtId="0" fontId="25" fillId="35" borderId="12" xfId="0" applyFont="1" applyFill="1" applyBorder="1" applyAlignment="1">
      <alignment horizontal="center" wrapText="1"/>
    </xf>
    <xf numFmtId="0" fontId="24" fillId="33" borderId="29" xfId="0" applyFont="1" applyFill="1" applyBorder="1" applyAlignment="1">
      <alignment horizontal="center"/>
    </xf>
    <xf numFmtId="165" fontId="23" fillId="0" borderId="13" xfId="42" applyNumberFormat="1" applyFont="1" applyBorder="1" applyAlignment="1">
      <alignment horizontal="center" wrapText="1"/>
    </xf>
    <xf numFmtId="0" fontId="23" fillId="0" borderId="30" xfId="0" applyFont="1" applyBorder="1" applyAlignment="1">
      <alignment horizontal="center" wrapText="1"/>
    </xf>
    <xf numFmtId="0" fontId="24" fillId="0" borderId="31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23" fillId="0" borderId="13" xfId="0" applyFont="1" applyBorder="1" applyAlignment="1">
      <alignment horizontal="center" wrapText="1"/>
    </xf>
    <xf numFmtId="0" fontId="23" fillId="0" borderId="36" xfId="0" applyFont="1" applyBorder="1" applyAlignment="1">
      <alignment horizontal="center" wrapText="1"/>
    </xf>
    <xf numFmtId="165" fontId="24" fillId="0" borderId="34" xfId="0" applyNumberFormat="1" applyFont="1" applyBorder="1" applyAlignment="1">
      <alignment horizontal="center"/>
    </xf>
    <xf numFmtId="165" fontId="24" fillId="0" borderId="37" xfId="0" applyNumberFormat="1" applyFont="1" applyBorder="1" applyAlignment="1">
      <alignment horizontal="center"/>
    </xf>
    <xf numFmtId="165" fontId="23" fillId="0" borderId="35" xfId="42" applyNumberFormat="1" applyFont="1" applyBorder="1" applyAlignment="1">
      <alignment horizontal="center" wrapText="1"/>
    </xf>
    <xf numFmtId="0" fontId="23" fillId="0" borderId="32" xfId="0" applyFont="1" applyBorder="1" applyAlignment="1">
      <alignment horizontal="center" wrapText="1"/>
    </xf>
    <xf numFmtId="0" fontId="24" fillId="0" borderId="39" xfId="0" applyFont="1" applyBorder="1" applyAlignment="1">
      <alignment horizontal="center"/>
    </xf>
    <xf numFmtId="44" fontId="24" fillId="0" borderId="41" xfId="42" applyFont="1" applyBorder="1" applyAlignment="1">
      <alignment horizontal="center"/>
    </xf>
    <xf numFmtId="44" fontId="24" fillId="0" borderId="40" xfId="42" applyFont="1" applyBorder="1" applyAlignment="1">
      <alignment horizontal="center"/>
    </xf>
    <xf numFmtId="165" fontId="24" fillId="0" borderId="27" xfId="0" applyNumberFormat="1" applyFont="1" applyBorder="1" applyAlignment="1">
      <alignment horizontal="center"/>
    </xf>
    <xf numFmtId="44" fontId="24" fillId="0" borderId="42" xfId="42" applyFont="1" applyBorder="1" applyAlignment="1">
      <alignment horizontal="center"/>
    </xf>
    <xf numFmtId="165" fontId="24" fillId="33" borderId="15" xfId="42" applyNumberFormat="1" applyFont="1" applyFill="1" applyBorder="1" applyAlignment="1">
      <alignment horizontal="center"/>
    </xf>
    <xf numFmtId="44" fontId="25" fillId="35" borderId="12" xfId="42" applyFont="1" applyFill="1" applyBorder="1" applyAlignment="1">
      <alignment horizontal="center" wrapText="1"/>
    </xf>
    <xf numFmtId="165" fontId="24" fillId="0" borderId="27" xfId="43" applyNumberFormat="1" applyFont="1" applyBorder="1" applyAlignment="1">
      <alignment horizontal="center"/>
    </xf>
    <xf numFmtId="0" fontId="23" fillId="0" borderId="40" xfId="0" applyFont="1" applyBorder="1" applyAlignment="1">
      <alignment horizontal="center" wrapText="1"/>
    </xf>
    <xf numFmtId="44" fontId="24" fillId="0" borderId="43" xfId="42" applyFont="1" applyBorder="1" applyAlignment="1">
      <alignment horizontal="center"/>
    </xf>
    <xf numFmtId="44" fontId="24" fillId="0" borderId="27" xfId="42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5" fillId="0" borderId="27" xfId="0" applyFont="1" applyBorder="1" applyAlignment="1">
      <alignment horizontal="center" wrapText="1"/>
    </xf>
    <xf numFmtId="0" fontId="23" fillId="0" borderId="44" xfId="0" applyFont="1" applyBorder="1" applyAlignment="1">
      <alignment horizontal="center" wrapText="1"/>
    </xf>
    <xf numFmtId="165" fontId="24" fillId="0" borderId="12" xfId="0" applyNumberFormat="1" applyFont="1" applyBorder="1" applyAlignment="1">
      <alignment horizontal="center"/>
    </xf>
    <xf numFmtId="0" fontId="24" fillId="0" borderId="46" xfId="0" applyFont="1" applyBorder="1" applyAlignment="1">
      <alignment horizontal="center"/>
    </xf>
    <xf numFmtId="44" fontId="24" fillId="0" borderId="47" xfId="42" applyFont="1" applyBorder="1" applyAlignment="1">
      <alignment horizontal="center"/>
    </xf>
    <xf numFmtId="165" fontId="23" fillId="0" borderId="45" xfId="42" applyNumberFormat="1" applyFont="1" applyBorder="1" applyAlignment="1">
      <alignment horizontal="center" wrapText="1"/>
    </xf>
    <xf numFmtId="0" fontId="24" fillId="0" borderId="43" xfId="0" applyFont="1" applyBorder="1" applyAlignment="1">
      <alignment horizontal="center"/>
    </xf>
    <xf numFmtId="0" fontId="23" fillId="0" borderId="29" xfId="0" applyFont="1" applyBorder="1" applyAlignment="1">
      <alignment horizontal="center" wrapText="1"/>
    </xf>
    <xf numFmtId="44" fontId="24" fillId="0" borderId="48" xfId="42" applyFont="1" applyBorder="1" applyAlignment="1">
      <alignment horizontal="center"/>
    </xf>
    <xf numFmtId="165" fontId="23" fillId="0" borderId="49" xfId="42" applyNumberFormat="1" applyFont="1" applyBorder="1" applyAlignment="1">
      <alignment horizontal="center" wrapText="1"/>
    </xf>
    <xf numFmtId="0" fontId="24" fillId="0" borderId="0" xfId="0" applyFont="1" applyAlignment="1">
      <alignment horizontal="left"/>
    </xf>
    <xf numFmtId="164" fontId="24" fillId="0" borderId="0" xfId="0" applyNumberFormat="1" applyFont="1" applyAlignment="1">
      <alignment horizontal="right"/>
    </xf>
    <xf numFmtId="165" fontId="24" fillId="0" borderId="0" xfId="0" applyNumberFormat="1" applyFont="1" applyAlignment="1">
      <alignment horizontal="right"/>
    </xf>
    <xf numFmtId="0" fontId="23" fillId="0" borderId="27" xfId="0" applyFont="1" applyBorder="1" applyAlignment="1">
      <alignment horizontal="center" wrapText="1"/>
    </xf>
    <xf numFmtId="165" fontId="23" fillId="0" borderId="27" xfId="42" applyNumberFormat="1" applyFont="1" applyBorder="1" applyAlignment="1">
      <alignment horizontal="center" wrapText="1"/>
    </xf>
    <xf numFmtId="0" fontId="27" fillId="0" borderId="27" xfId="0" applyFont="1" applyBorder="1" applyAlignment="1">
      <alignment horizontal="left"/>
    </xf>
    <xf numFmtId="166" fontId="27" fillId="0" borderId="27" xfId="0" applyNumberFormat="1" applyFont="1" applyBorder="1" applyAlignment="1">
      <alignment horizontal="right"/>
    </xf>
    <xf numFmtId="167" fontId="27" fillId="0" borderId="27" xfId="0" applyNumberFormat="1" applyFont="1" applyBorder="1" applyAlignment="1">
      <alignment horizontal="right"/>
    </xf>
    <xf numFmtId="0" fontId="27" fillId="0" borderId="12" xfId="0" applyFont="1" applyBorder="1" applyAlignment="1">
      <alignment horizontal="left"/>
    </xf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166" fontId="27" fillId="0" borderId="0" xfId="0" applyNumberFormat="1" applyFont="1" applyAlignment="1">
      <alignment horizontal="right"/>
    </xf>
    <xf numFmtId="167" fontId="27" fillId="0" borderId="0" xfId="0" applyNumberFormat="1" applyFont="1" applyAlignment="1">
      <alignment horizontal="right"/>
    </xf>
    <xf numFmtId="0" fontId="22" fillId="34" borderId="38" xfId="0" applyFont="1" applyFill="1" applyBorder="1" applyAlignment="1">
      <alignment horizontal="center"/>
    </xf>
    <xf numFmtId="0" fontId="22" fillId="34" borderId="24" xfId="0" applyFont="1" applyFill="1" applyBorder="1" applyAlignment="1">
      <alignment horizontal="center"/>
    </xf>
    <xf numFmtId="0" fontId="22" fillId="34" borderId="17" xfId="0" applyFont="1" applyFill="1" applyBorder="1" applyAlignment="1">
      <alignment horizontal="center"/>
    </xf>
    <xf numFmtId="0" fontId="22" fillId="34" borderId="18" xfId="0" applyFont="1" applyFill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_Top 20 postcodes" xfId="43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topLeftCell="A5" zoomScaleNormal="100" workbookViewId="0">
      <selection activeCell="G28" sqref="G28"/>
    </sheetView>
  </sheetViews>
  <sheetFormatPr defaultColWidth="8.7109375" defaultRowHeight="15" x14ac:dyDescent="0.3"/>
  <cols>
    <col min="1" max="1" width="15.7109375" style="2" customWidth="1"/>
    <col min="2" max="2" width="20.42578125" style="2" customWidth="1"/>
    <col min="3" max="3" width="22.28515625" style="2" bestFit="1" customWidth="1"/>
    <col min="4" max="4" width="20.7109375" style="2" customWidth="1"/>
    <col min="5" max="16384" width="8.7109375" style="2"/>
  </cols>
  <sheetData>
    <row r="1" spans="1:3" ht="27" x14ac:dyDescent="0.5">
      <c r="A1" s="1" t="s">
        <v>70</v>
      </c>
    </row>
    <row r="3" spans="1:3" ht="21" x14ac:dyDescent="0.4">
      <c r="A3" s="3" t="s">
        <v>71</v>
      </c>
    </row>
    <row r="4" spans="1:3" ht="16.5" x14ac:dyDescent="0.3">
      <c r="A4" s="4"/>
      <c r="B4" s="88" t="s">
        <v>33</v>
      </c>
      <c r="C4" s="89"/>
    </row>
    <row r="5" spans="1:3" ht="33" x14ac:dyDescent="0.3">
      <c r="A5" s="5" t="s">
        <v>77</v>
      </c>
      <c r="B5" s="6" t="s">
        <v>50</v>
      </c>
      <c r="C5" s="7" t="s">
        <v>51</v>
      </c>
    </row>
    <row r="6" spans="1:3" ht="16.5" x14ac:dyDescent="0.3">
      <c r="A6" s="63" t="s">
        <v>104</v>
      </c>
      <c r="B6" s="37">
        <f>'FHOG Paid by Month'!B18</f>
        <v>3263</v>
      </c>
      <c r="C6" s="56">
        <f>'FHOG Paid by Month'!C18</f>
        <v>48945000</v>
      </c>
    </row>
    <row r="7" spans="1:3" ht="16.5" x14ac:dyDescent="0.3">
      <c r="A7" s="63" t="s">
        <v>102</v>
      </c>
      <c r="B7" s="37">
        <f>'FHOG Paid by Month'!D18</f>
        <v>3104</v>
      </c>
      <c r="C7" s="56">
        <f>'FHOG Paid by Month'!E18</f>
        <v>46560000</v>
      </c>
    </row>
    <row r="8" spans="1:3" ht="16.5" x14ac:dyDescent="0.3">
      <c r="A8" s="63" t="s">
        <v>98</v>
      </c>
      <c r="B8" s="37">
        <f>'FHOG Paid by Month'!F18</f>
        <v>1833</v>
      </c>
      <c r="C8" s="56">
        <f>'FHOG Paid by Month'!G18</f>
        <v>27342000</v>
      </c>
    </row>
    <row r="9" spans="1:3" ht="16.5" x14ac:dyDescent="0.3">
      <c r="A9" s="63" t="s">
        <v>92</v>
      </c>
      <c r="B9" s="37">
        <f>'FHOG Paid by Month'!H18</f>
        <v>2083</v>
      </c>
      <c r="C9" s="56">
        <f>'FHOG Paid by Month'!I18</f>
        <v>31245000</v>
      </c>
    </row>
    <row r="10" spans="1:3" ht="16.5" x14ac:dyDescent="0.3">
      <c r="A10" s="9" t="s">
        <v>89</v>
      </c>
      <c r="B10" s="37">
        <f>'FHOG Paid by Month'!J18</f>
        <v>4567</v>
      </c>
      <c r="C10" s="56">
        <f>'FHOG Paid by Month'!K18</f>
        <v>68505000</v>
      </c>
    </row>
    <row r="11" spans="1:3" ht="16.5" x14ac:dyDescent="0.3">
      <c r="A11" s="9" t="s">
        <v>87</v>
      </c>
      <c r="B11" s="37">
        <f>'FHOG Paid by Month'!L18</f>
        <v>4266</v>
      </c>
      <c r="C11" s="56">
        <f>'FHOG Paid by Month'!M18</f>
        <v>63980000</v>
      </c>
    </row>
    <row r="12" spans="1:3" ht="16.5" customHeight="1" x14ac:dyDescent="0.3">
      <c r="A12" s="9" t="s">
        <v>83</v>
      </c>
      <c r="B12" s="37">
        <f>'FHOG Paid by Month'!N18</f>
        <v>3128</v>
      </c>
      <c r="C12" s="11">
        <f>'FHOG Paid by Month'!O18</f>
        <v>46840000</v>
      </c>
    </row>
    <row r="13" spans="1:3" ht="16.5" customHeight="1" x14ac:dyDescent="0.3">
      <c r="A13" s="9" t="s">
        <v>47</v>
      </c>
      <c r="B13" s="10">
        <f>'FHOG Paid by Month'!P18</f>
        <v>2828</v>
      </c>
      <c r="C13" s="11">
        <f>'FHOG Paid by Month'!Q18</f>
        <v>42254000</v>
      </c>
    </row>
    <row r="14" spans="1:3" ht="16.5" customHeight="1" x14ac:dyDescent="0.3">
      <c r="A14" s="9" t="s">
        <v>52</v>
      </c>
      <c r="B14" s="10">
        <f>'FHOG Paid by Month'!R18</f>
        <v>2927</v>
      </c>
      <c r="C14" s="11">
        <f>'FHOG Paid by Month'!S18</f>
        <v>43815000</v>
      </c>
    </row>
    <row r="15" spans="1:3" ht="16.5" customHeight="1" x14ac:dyDescent="0.3">
      <c r="A15" s="9" t="s">
        <v>53</v>
      </c>
      <c r="B15" s="10">
        <f>'FHOG Paid by Month'!T18</f>
        <v>2515</v>
      </c>
      <c r="C15" s="11">
        <f>'FHOG Paid by Month'!U18</f>
        <v>37687000</v>
      </c>
    </row>
    <row r="16" spans="1:3" ht="16.5" customHeight="1" x14ac:dyDescent="0.3">
      <c r="A16" s="9" t="s">
        <v>69</v>
      </c>
      <c r="B16" s="10">
        <f>'FHOG Paid by Month'!V18</f>
        <v>2389</v>
      </c>
      <c r="C16" s="11">
        <f>'FHOG Paid by Month'!W18</f>
        <v>35523000</v>
      </c>
    </row>
    <row r="17" spans="1:4" ht="16.5" customHeight="1" x14ac:dyDescent="0.3">
      <c r="A17" s="9" t="s">
        <v>54</v>
      </c>
      <c r="B17" s="10">
        <f>'FHOG Paid by Month'!X18</f>
        <v>3561</v>
      </c>
      <c r="C17" s="11">
        <f>'FHOG Paid by Month'!Y18</f>
        <v>41562152</v>
      </c>
    </row>
    <row r="18" spans="1:4" ht="16.5" customHeight="1" x14ac:dyDescent="0.3">
      <c r="A18" s="9" t="s">
        <v>55</v>
      </c>
      <c r="B18" s="10">
        <f>'FHOG Paid by Month'!Z18</f>
        <v>9198</v>
      </c>
      <c r="C18" s="11">
        <f>'FHOG Paid by Month'!AA18</f>
        <v>73336764</v>
      </c>
    </row>
    <row r="19" spans="1:4" ht="16.5" customHeight="1" x14ac:dyDescent="0.3">
      <c r="A19" s="9" t="s">
        <v>57</v>
      </c>
      <c r="B19" s="10">
        <f>'FHOG Paid by Month'!AB18</f>
        <v>7721</v>
      </c>
      <c r="C19" s="11">
        <f>'FHOG Paid by Month'!AC18</f>
        <v>60978856</v>
      </c>
    </row>
    <row r="20" spans="1:4" ht="16.5" customHeight="1" x14ac:dyDescent="0.3">
      <c r="A20" s="9" t="s">
        <v>56</v>
      </c>
      <c r="B20" s="10">
        <f>'FHOG Paid by Month'!AD18</f>
        <v>6944</v>
      </c>
      <c r="C20" s="11">
        <f>'FHOG Paid by Month'!AE18</f>
        <v>57934740</v>
      </c>
    </row>
    <row r="21" spans="1:4" ht="16.5" customHeight="1" x14ac:dyDescent="0.3">
      <c r="A21" s="9" t="s">
        <v>58</v>
      </c>
      <c r="B21" s="10">
        <f>'FHOG Paid by Month'!AF18</f>
        <v>6651</v>
      </c>
      <c r="C21" s="11">
        <f>'FHOG Paid by Month'!AG18</f>
        <v>67270960</v>
      </c>
    </row>
    <row r="22" spans="1:4" ht="16.5" customHeight="1" x14ac:dyDescent="0.3">
      <c r="A22" s="9" t="s">
        <v>59</v>
      </c>
      <c r="B22" s="10">
        <f>'FHOG Paid by Month'!AH18</f>
        <v>11099</v>
      </c>
      <c r="C22" s="11">
        <f>'FHOG Paid by Month'!AI18</f>
        <v>196237804</v>
      </c>
    </row>
    <row r="23" spans="1:4" ht="16.5" customHeight="1" x14ac:dyDescent="0.3">
      <c r="A23" s="9" t="s">
        <v>60</v>
      </c>
      <c r="B23" s="10">
        <f>'FHOG Paid by Month'!AJ18</f>
        <v>12564</v>
      </c>
      <c r="C23" s="11">
        <f>'FHOG Paid by Month'!AK18</f>
        <v>194707328</v>
      </c>
    </row>
    <row r="24" spans="1:4" ht="16.5" customHeight="1" x14ac:dyDescent="0.3">
      <c r="A24" s="9" t="s">
        <v>61</v>
      </c>
      <c r="B24" s="10">
        <f>'FHOG Paid by Month'!AL18</f>
        <v>9803</v>
      </c>
      <c r="C24" s="11">
        <f>'FHOG Paid by Month'!AM18</f>
        <v>68784060</v>
      </c>
    </row>
    <row r="25" spans="1:4" ht="16.5" customHeight="1" x14ac:dyDescent="0.3">
      <c r="A25" s="9" t="s">
        <v>62</v>
      </c>
      <c r="B25" s="10">
        <f>'FHOG Paid by Month'!AN18</f>
        <v>10411</v>
      </c>
      <c r="C25" s="11">
        <f>'FHOG Paid by Month'!AO18</f>
        <v>72876081.5</v>
      </c>
    </row>
    <row r="26" spans="1:4" ht="16.5" customHeight="1" x14ac:dyDescent="0.3">
      <c r="A26" s="9" t="s">
        <v>63</v>
      </c>
      <c r="B26" s="10">
        <f>'FHOG Paid by Month'!AP18</f>
        <v>9758</v>
      </c>
      <c r="C26" s="11">
        <f>'FHOG Paid by Month'!AQ18</f>
        <v>68305311.730000004</v>
      </c>
    </row>
    <row r="27" spans="1:4" ht="16.5" customHeight="1" x14ac:dyDescent="0.3">
      <c r="A27" s="9" t="s">
        <v>64</v>
      </c>
      <c r="B27" s="10">
        <f>'FHOG Paid by Month'!AR18</f>
        <v>8715</v>
      </c>
      <c r="C27" s="11">
        <f>'FHOG Paid by Month'!AS18</f>
        <v>61034800</v>
      </c>
    </row>
    <row r="28" spans="1:4" ht="16.5" customHeight="1" x14ac:dyDescent="0.3">
      <c r="A28" s="9" t="s">
        <v>65</v>
      </c>
      <c r="B28" s="10">
        <f>'FHOG Paid by Month'!AT18</f>
        <v>8092</v>
      </c>
      <c r="C28" s="11">
        <f>'FHOG Paid by Month'!AU18</f>
        <v>56953256</v>
      </c>
      <c r="D28" s="8"/>
    </row>
    <row r="29" spans="1:4" ht="16.5" customHeight="1" x14ac:dyDescent="0.3">
      <c r="A29" s="9" t="s">
        <v>66</v>
      </c>
      <c r="B29" s="10">
        <f>'FHOG Paid by Month'!AV18</f>
        <v>9495</v>
      </c>
      <c r="C29" s="11">
        <f>'FHOG Paid by Month'!AW18</f>
        <v>72570000</v>
      </c>
      <c r="D29" s="8"/>
    </row>
    <row r="30" spans="1:4" ht="16.5" customHeight="1" x14ac:dyDescent="0.3">
      <c r="A30" s="9" t="s">
        <v>67</v>
      </c>
      <c r="B30" s="10">
        <f>'FHOG Paid by Month'!AX18</f>
        <v>14661</v>
      </c>
      <c r="C30" s="11">
        <f>'FHOG Paid by Month'!AY18</f>
        <v>124803000</v>
      </c>
    </row>
    <row r="31" spans="1:4" ht="16.5" customHeight="1" thickBot="1" x14ac:dyDescent="0.35">
      <c r="A31" s="9" t="s">
        <v>68</v>
      </c>
      <c r="B31" s="10">
        <f>'FHOG Paid by Month'!AZ18</f>
        <v>14122</v>
      </c>
      <c r="C31" s="11">
        <f>'FHOG Paid by Month'!BA18</f>
        <v>100828835</v>
      </c>
    </row>
    <row r="32" spans="1:4" ht="16.5" customHeight="1" thickTop="1" thickBot="1" x14ac:dyDescent="0.35">
      <c r="A32" s="12" t="s">
        <v>46</v>
      </c>
      <c r="B32" s="13">
        <f>SUM(B6:B31)</f>
        <v>175698</v>
      </c>
      <c r="C32" s="55">
        <f>SUM(C6:C31)</f>
        <v>1810879948.23</v>
      </c>
    </row>
    <row r="33" ht="15.75" thickTop="1" x14ac:dyDescent="0.3"/>
  </sheetData>
  <mergeCells count="1">
    <mergeCell ref="B4:C4"/>
  </mergeCells>
  <phoneticPr fontId="26" type="noConversion"/>
  <pageMargins left="0.75" right="0.75" top="1" bottom="1" header="0.5" footer="0.5"/>
  <pageSetup paperSize="9" orientation="landscape" r:id="rId1"/>
  <headerFooter>
    <oddHeader>&amp;C&amp;"Arial"&amp;12&amp;KA80000 OFFICIAL&amp;1#_x000D_&amp;"Arialri"&amp;10&amp;K000000&amp;"Arial,Bold"&amp;12&amp;KFF0000OFFICIAL</oddHeader>
    <oddFooter>&amp;C&amp;"Arial,Bold"&amp;12&amp;KFF0000OFFICIAL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18"/>
  <sheetViews>
    <sheetView zoomScaleNormal="100" workbookViewId="0">
      <selection activeCell="C24" sqref="C24"/>
    </sheetView>
  </sheetViews>
  <sheetFormatPr defaultColWidth="8.7109375" defaultRowHeight="15" x14ac:dyDescent="0.3"/>
  <cols>
    <col min="1" max="2" width="14.7109375" style="2" customWidth="1"/>
    <col min="3" max="3" width="20.140625" style="2" customWidth="1"/>
    <col min="4" max="4" width="14.7109375" style="2" customWidth="1"/>
    <col min="5" max="5" width="20.140625" style="2" customWidth="1"/>
    <col min="6" max="6" width="14.7109375" style="2" customWidth="1"/>
    <col min="7" max="7" width="20.140625" style="2" customWidth="1"/>
    <col min="8" max="8" width="14.7109375" style="2" customWidth="1"/>
    <col min="9" max="9" width="19.28515625" style="2" customWidth="1"/>
    <col min="10" max="10" width="14.7109375" style="2" customWidth="1"/>
    <col min="11" max="11" width="18.85546875" style="2" bestFit="1" customWidth="1"/>
    <col min="12" max="12" width="14.7109375" style="2" customWidth="1"/>
    <col min="13" max="13" width="18.85546875" style="2" bestFit="1" customWidth="1"/>
    <col min="14" max="14" width="10.140625" style="2" customWidth="1"/>
    <col min="15" max="15" width="18.7109375" style="2" bestFit="1" customWidth="1"/>
    <col min="16" max="16" width="10.140625" style="2" customWidth="1"/>
    <col min="17" max="17" width="18.7109375" style="2" bestFit="1" customWidth="1"/>
    <col min="18" max="18" width="10.140625" style="2" customWidth="1"/>
    <col min="19" max="19" width="18.7109375" style="2" bestFit="1" customWidth="1"/>
    <col min="20" max="20" width="9.85546875" style="2" customWidth="1"/>
    <col min="21" max="21" width="18.7109375" style="2" bestFit="1" customWidth="1"/>
    <col min="22" max="22" width="9.85546875" style="2" customWidth="1"/>
    <col min="23" max="23" width="18.7109375" style="2" bestFit="1" customWidth="1"/>
    <col min="24" max="24" width="9.85546875" style="2" customWidth="1"/>
    <col min="25" max="25" width="18.7109375" style="2" bestFit="1" customWidth="1"/>
    <col min="26" max="26" width="10.28515625" style="2" customWidth="1"/>
    <col min="27" max="27" width="18.7109375" style="2" bestFit="1" customWidth="1"/>
    <col min="28" max="28" width="10.7109375" style="2" customWidth="1"/>
    <col min="29" max="29" width="18.7109375" style="2" bestFit="1" customWidth="1"/>
    <col min="30" max="30" width="9.5703125" style="2" customWidth="1"/>
    <col min="31" max="31" width="18.7109375" style="2" bestFit="1" customWidth="1"/>
    <col min="32" max="32" width="9.5703125" style="2" customWidth="1"/>
    <col min="33" max="33" width="18.7109375" style="2" bestFit="1" customWidth="1"/>
    <col min="34" max="34" width="9.5703125" style="2" customWidth="1"/>
    <col min="35" max="35" width="20.28515625" style="2" bestFit="1" customWidth="1"/>
    <col min="36" max="36" width="9.5703125" style="2" customWidth="1"/>
    <col min="37" max="37" width="20.28515625" style="2" bestFit="1" customWidth="1"/>
    <col min="38" max="38" width="10.140625" style="2" customWidth="1"/>
    <col min="39" max="39" width="18.7109375" style="2" bestFit="1" customWidth="1"/>
    <col min="40" max="40" width="10.42578125" style="2" customWidth="1"/>
    <col min="41" max="41" width="18.7109375" style="2" bestFit="1" customWidth="1"/>
    <col min="42" max="42" width="10.42578125" style="2" customWidth="1"/>
    <col min="43" max="43" width="18.7109375" style="2" bestFit="1" customWidth="1"/>
    <col min="44" max="44" width="10.140625" style="2" customWidth="1"/>
    <col min="45" max="45" width="18.7109375" style="2" bestFit="1" customWidth="1"/>
    <col min="46" max="46" width="10" style="2" customWidth="1"/>
    <col min="47" max="47" width="18.7109375" style="2" bestFit="1" customWidth="1"/>
    <col min="48" max="48" width="10.7109375" style="2" customWidth="1"/>
    <col min="49" max="49" width="18.7109375" style="2" bestFit="1" customWidth="1"/>
    <col min="50" max="50" width="10.42578125" style="2" customWidth="1"/>
    <col min="51" max="51" width="20.28515625" style="2" bestFit="1" customWidth="1"/>
    <col min="52" max="52" width="9.85546875" style="2" customWidth="1"/>
    <col min="53" max="53" width="20.28515625" style="2" bestFit="1" customWidth="1"/>
    <col min="54" max="16384" width="8.7109375" style="2"/>
  </cols>
  <sheetData>
    <row r="1" spans="1:53" ht="27" x14ac:dyDescent="0.5">
      <c r="J1" s="1"/>
      <c r="K1" s="1"/>
      <c r="L1" s="1"/>
      <c r="M1" s="1" t="s">
        <v>70</v>
      </c>
      <c r="N1" s="1"/>
      <c r="O1" s="1"/>
    </row>
    <row r="3" spans="1:53" ht="21" x14ac:dyDescent="0.4">
      <c r="J3" s="3"/>
      <c r="K3" s="3"/>
      <c r="L3" s="3"/>
      <c r="M3" s="3" t="s">
        <v>75</v>
      </c>
      <c r="N3" s="3"/>
      <c r="O3" s="3"/>
    </row>
    <row r="4" spans="1:53" s="15" customFormat="1" ht="17.25" thickBot="1" x14ac:dyDescent="0.35">
      <c r="A4" s="14"/>
      <c r="B4" s="87" t="s">
        <v>104</v>
      </c>
      <c r="C4" s="87"/>
      <c r="D4" s="87" t="s">
        <v>102</v>
      </c>
      <c r="E4" s="87"/>
      <c r="F4" s="87" t="s">
        <v>98</v>
      </c>
      <c r="G4" s="87"/>
      <c r="H4" s="87" t="s">
        <v>92</v>
      </c>
      <c r="I4" s="87"/>
      <c r="J4" s="86" t="s">
        <v>89</v>
      </c>
      <c r="K4" s="87"/>
      <c r="L4" s="87" t="s">
        <v>87</v>
      </c>
      <c r="M4" s="87"/>
      <c r="N4" s="87" t="s">
        <v>83</v>
      </c>
      <c r="O4" s="87"/>
      <c r="P4" s="87" t="s">
        <v>47</v>
      </c>
      <c r="Q4" s="87"/>
      <c r="R4" s="87" t="s">
        <v>52</v>
      </c>
      <c r="S4" s="87"/>
      <c r="T4" s="87" t="s">
        <v>53</v>
      </c>
      <c r="U4" s="87"/>
      <c r="V4" s="87" t="s">
        <v>69</v>
      </c>
      <c r="W4" s="87"/>
      <c r="X4" s="87" t="s">
        <v>54</v>
      </c>
      <c r="Y4" s="87"/>
      <c r="Z4" s="87" t="s">
        <v>55</v>
      </c>
      <c r="AA4" s="87"/>
      <c r="AB4" s="87" t="s">
        <v>57</v>
      </c>
      <c r="AC4" s="87"/>
      <c r="AD4" s="87" t="s">
        <v>56</v>
      </c>
      <c r="AE4" s="87"/>
      <c r="AF4" s="87" t="s">
        <v>58</v>
      </c>
      <c r="AG4" s="87"/>
      <c r="AH4" s="87" t="s">
        <v>59</v>
      </c>
      <c r="AI4" s="87"/>
      <c r="AJ4" s="87" t="s">
        <v>60</v>
      </c>
      <c r="AK4" s="87"/>
      <c r="AL4" s="87" t="s">
        <v>61</v>
      </c>
      <c r="AM4" s="87"/>
      <c r="AN4" s="87" t="s">
        <v>62</v>
      </c>
      <c r="AO4" s="87"/>
      <c r="AP4" s="87" t="s">
        <v>63</v>
      </c>
      <c r="AQ4" s="87"/>
      <c r="AR4" s="87" t="s">
        <v>64</v>
      </c>
      <c r="AS4" s="87"/>
      <c r="AT4" s="87" t="s">
        <v>65</v>
      </c>
      <c r="AU4" s="87"/>
      <c r="AV4" s="87" t="s">
        <v>66</v>
      </c>
      <c r="AW4" s="87"/>
      <c r="AX4" s="87" t="s">
        <v>67</v>
      </c>
      <c r="AY4" s="87"/>
      <c r="AZ4" s="87" t="s">
        <v>68</v>
      </c>
      <c r="BA4" s="87"/>
    </row>
    <row r="5" spans="1:53" ht="33.75" thickBot="1" x14ac:dyDescent="0.35">
      <c r="A5" s="16" t="s">
        <v>78</v>
      </c>
      <c r="B5" s="40" t="s">
        <v>48</v>
      </c>
      <c r="C5" s="72" t="s">
        <v>49</v>
      </c>
      <c r="D5" s="40" t="s">
        <v>48</v>
      </c>
      <c r="E5" s="72" t="s">
        <v>49</v>
      </c>
      <c r="F5" s="40" t="s">
        <v>48</v>
      </c>
      <c r="G5" s="72" t="s">
        <v>49</v>
      </c>
      <c r="H5" s="40" t="s">
        <v>48</v>
      </c>
      <c r="I5" s="39" t="s">
        <v>49</v>
      </c>
      <c r="J5" s="70" t="s">
        <v>48</v>
      </c>
      <c r="K5" s="68" t="s">
        <v>49</v>
      </c>
      <c r="L5" s="40" t="s">
        <v>48</v>
      </c>
      <c r="M5" s="39" t="s">
        <v>49</v>
      </c>
      <c r="N5" s="40" t="s">
        <v>48</v>
      </c>
      <c r="O5" s="39" t="s">
        <v>49</v>
      </c>
      <c r="P5" s="17" t="s">
        <v>48</v>
      </c>
      <c r="Q5" s="18" t="s">
        <v>49</v>
      </c>
      <c r="R5" s="17" t="s">
        <v>48</v>
      </c>
      <c r="S5" s="18" t="s">
        <v>49</v>
      </c>
      <c r="T5" s="17" t="s">
        <v>48</v>
      </c>
      <c r="U5" s="18" t="s">
        <v>49</v>
      </c>
      <c r="V5" s="17" t="s">
        <v>48</v>
      </c>
      <c r="W5" s="18" t="s">
        <v>49</v>
      </c>
      <c r="X5" s="17" t="s">
        <v>48</v>
      </c>
      <c r="Y5" s="18" t="s">
        <v>49</v>
      </c>
      <c r="Z5" s="17" t="s">
        <v>48</v>
      </c>
      <c r="AA5" s="18" t="s">
        <v>49</v>
      </c>
      <c r="AB5" s="17" t="s">
        <v>48</v>
      </c>
      <c r="AC5" s="18" t="s">
        <v>49</v>
      </c>
      <c r="AD5" s="17" t="s">
        <v>48</v>
      </c>
      <c r="AE5" s="18" t="s">
        <v>49</v>
      </c>
      <c r="AF5" s="17" t="s">
        <v>48</v>
      </c>
      <c r="AG5" s="18" t="s">
        <v>49</v>
      </c>
      <c r="AH5" s="17" t="s">
        <v>48</v>
      </c>
      <c r="AI5" s="18" t="s">
        <v>49</v>
      </c>
      <c r="AJ5" s="17" t="s">
        <v>48</v>
      </c>
      <c r="AK5" s="18" t="s">
        <v>49</v>
      </c>
      <c r="AL5" s="17" t="s">
        <v>48</v>
      </c>
      <c r="AM5" s="18" t="s">
        <v>49</v>
      </c>
      <c r="AN5" s="17" t="s">
        <v>48</v>
      </c>
      <c r="AO5" s="18" t="s">
        <v>49</v>
      </c>
      <c r="AP5" s="17" t="s">
        <v>48</v>
      </c>
      <c r="AQ5" s="18" t="s">
        <v>49</v>
      </c>
      <c r="AR5" s="17" t="s">
        <v>48</v>
      </c>
      <c r="AS5" s="18" t="s">
        <v>49</v>
      </c>
      <c r="AT5" s="17" t="s">
        <v>48</v>
      </c>
      <c r="AU5" s="18" t="s">
        <v>49</v>
      </c>
      <c r="AV5" s="17" t="s">
        <v>48</v>
      </c>
      <c r="AW5" s="18" t="s">
        <v>49</v>
      </c>
      <c r="AX5" s="17" t="s">
        <v>48</v>
      </c>
      <c r="AY5" s="18" t="s">
        <v>49</v>
      </c>
      <c r="AZ5" s="17" t="s">
        <v>48</v>
      </c>
      <c r="BA5" s="28" t="s">
        <v>49</v>
      </c>
    </row>
    <row r="6" spans="1:53" s="23" customFormat="1" ht="17.25" thickBot="1" x14ac:dyDescent="0.35">
      <c r="A6" s="61" t="s">
        <v>34</v>
      </c>
      <c r="B6" s="42">
        <v>315</v>
      </c>
      <c r="C6" s="59">
        <v>4725000</v>
      </c>
      <c r="D6" s="42">
        <v>179</v>
      </c>
      <c r="E6" s="59">
        <v>2685000</v>
      </c>
      <c r="F6" s="42">
        <v>145</v>
      </c>
      <c r="G6" s="59">
        <v>2175000</v>
      </c>
      <c r="H6" s="66">
        <v>246</v>
      </c>
      <c r="I6" s="67">
        <v>3690000</v>
      </c>
      <c r="J6" s="69">
        <v>441</v>
      </c>
      <c r="K6" s="71">
        <v>6615000</v>
      </c>
      <c r="L6" s="66">
        <v>285</v>
      </c>
      <c r="M6" s="52">
        <v>4275000</v>
      </c>
      <c r="N6" s="42">
        <v>317</v>
      </c>
      <c r="O6" s="52">
        <v>4755000</v>
      </c>
      <c r="P6" s="35">
        <v>277</v>
      </c>
      <c r="Q6" s="20">
        <v>4145000</v>
      </c>
      <c r="R6" s="19">
        <v>219</v>
      </c>
      <c r="S6" s="21">
        <v>3285000</v>
      </c>
      <c r="T6" s="19">
        <v>201</v>
      </c>
      <c r="U6" s="21">
        <v>3005000</v>
      </c>
      <c r="V6" s="19">
        <v>230</v>
      </c>
      <c r="W6" s="22">
        <v>3422000</v>
      </c>
      <c r="X6" s="19">
        <v>841</v>
      </c>
      <c r="Y6" s="22">
        <v>6503000</v>
      </c>
      <c r="Z6" s="19">
        <v>771</v>
      </c>
      <c r="AA6" s="22">
        <v>6243000</v>
      </c>
      <c r="AB6" s="19">
        <v>588</v>
      </c>
      <c r="AC6" s="22">
        <v>4810800</v>
      </c>
      <c r="AD6" s="19">
        <v>505</v>
      </c>
      <c r="AE6" s="22">
        <v>4263860</v>
      </c>
      <c r="AF6" s="19">
        <v>616</v>
      </c>
      <c r="AG6" s="22">
        <v>8410260</v>
      </c>
      <c r="AH6" s="19">
        <v>1277</v>
      </c>
      <c r="AI6" s="22">
        <v>23795000</v>
      </c>
      <c r="AJ6" s="19">
        <v>801</v>
      </c>
      <c r="AK6" s="22">
        <v>7459144</v>
      </c>
      <c r="AL6" s="19">
        <v>891</v>
      </c>
      <c r="AM6" s="22">
        <v>6234950</v>
      </c>
      <c r="AN6" s="19">
        <v>802</v>
      </c>
      <c r="AO6" s="22">
        <v>5614000</v>
      </c>
      <c r="AP6" s="19">
        <v>718</v>
      </c>
      <c r="AQ6" s="22">
        <v>5024743.83</v>
      </c>
      <c r="AR6" s="19">
        <v>708</v>
      </c>
      <c r="AS6" s="22">
        <v>4958000</v>
      </c>
      <c r="AT6" s="19">
        <v>729</v>
      </c>
      <c r="AU6" s="22">
        <v>5200000</v>
      </c>
      <c r="AV6" s="19">
        <v>1040</v>
      </c>
      <c r="AW6" s="22">
        <v>8658000</v>
      </c>
      <c r="AX6" s="19">
        <v>1156</v>
      </c>
      <c r="AY6" s="22">
        <v>9233000</v>
      </c>
      <c r="AZ6" s="19">
        <v>667</v>
      </c>
      <c r="BA6" s="29">
        <v>4669000</v>
      </c>
    </row>
    <row r="7" spans="1:53" s="23" customFormat="1" ht="16.5" x14ac:dyDescent="0.3">
      <c r="A7" s="61" t="s">
        <v>35</v>
      </c>
      <c r="B7" s="43">
        <v>379</v>
      </c>
      <c r="C7" s="60">
        <v>5685000</v>
      </c>
      <c r="D7" s="43">
        <v>211</v>
      </c>
      <c r="E7" s="60">
        <v>3165000</v>
      </c>
      <c r="F7" s="43">
        <v>164</v>
      </c>
      <c r="G7" s="60">
        <v>2460000</v>
      </c>
      <c r="H7" s="43">
        <v>243</v>
      </c>
      <c r="I7" s="52">
        <v>3645000</v>
      </c>
      <c r="J7" s="43">
        <v>500</v>
      </c>
      <c r="K7" s="60">
        <v>7500000</v>
      </c>
      <c r="L7" s="34">
        <v>281</v>
      </c>
      <c r="M7" s="51">
        <v>4215000</v>
      </c>
      <c r="N7" s="43">
        <v>291</v>
      </c>
      <c r="O7" s="51">
        <v>4365000</v>
      </c>
      <c r="P7" s="34">
        <v>233</v>
      </c>
      <c r="Q7" s="20">
        <v>3495000</v>
      </c>
      <c r="R7" s="24">
        <v>239</v>
      </c>
      <c r="S7" s="21">
        <v>3585000</v>
      </c>
      <c r="T7" s="24">
        <v>223</v>
      </c>
      <c r="U7" s="21">
        <v>3335000</v>
      </c>
      <c r="V7" s="24">
        <v>197</v>
      </c>
      <c r="W7" s="22">
        <v>2917000</v>
      </c>
      <c r="X7" s="24">
        <v>487</v>
      </c>
      <c r="Y7" s="22">
        <v>4477000</v>
      </c>
      <c r="Z7" s="24">
        <v>757</v>
      </c>
      <c r="AA7" s="22">
        <v>6048680</v>
      </c>
      <c r="AB7" s="24">
        <v>682</v>
      </c>
      <c r="AC7" s="22">
        <v>5692176</v>
      </c>
      <c r="AD7" s="24">
        <v>589</v>
      </c>
      <c r="AE7" s="22">
        <v>5031008</v>
      </c>
      <c r="AF7" s="24">
        <v>609</v>
      </c>
      <c r="AG7" s="22">
        <v>7864364</v>
      </c>
      <c r="AH7" s="24">
        <v>1110</v>
      </c>
      <c r="AI7" s="22">
        <v>20986816</v>
      </c>
      <c r="AJ7" s="24">
        <v>733</v>
      </c>
      <c r="AK7" s="22">
        <v>7175480</v>
      </c>
      <c r="AL7" s="24">
        <v>987</v>
      </c>
      <c r="AM7" s="22">
        <v>6909000</v>
      </c>
      <c r="AN7" s="24">
        <v>899</v>
      </c>
      <c r="AO7" s="22">
        <v>6293000</v>
      </c>
      <c r="AP7" s="24">
        <v>819</v>
      </c>
      <c r="AQ7" s="22">
        <v>5740000</v>
      </c>
      <c r="AR7" s="24">
        <v>679</v>
      </c>
      <c r="AS7" s="22">
        <v>4760000</v>
      </c>
      <c r="AT7" s="24">
        <v>652</v>
      </c>
      <c r="AU7" s="22">
        <v>4599000</v>
      </c>
      <c r="AV7" s="24">
        <v>857</v>
      </c>
      <c r="AW7" s="22">
        <v>6817000</v>
      </c>
      <c r="AX7" s="24">
        <v>1340</v>
      </c>
      <c r="AY7" s="22">
        <v>10982500</v>
      </c>
      <c r="AZ7" s="24">
        <v>1406</v>
      </c>
      <c r="BA7" s="29">
        <v>9842000</v>
      </c>
    </row>
    <row r="8" spans="1:53" s="23" customFormat="1" ht="16.5" x14ac:dyDescent="0.3">
      <c r="A8" s="61" t="s">
        <v>36</v>
      </c>
      <c r="B8" s="43">
        <v>386</v>
      </c>
      <c r="C8" s="51">
        <v>5790000</v>
      </c>
      <c r="D8" s="43">
        <v>222</v>
      </c>
      <c r="E8" s="51">
        <v>3330000</v>
      </c>
      <c r="F8" s="43">
        <v>124</v>
      </c>
      <c r="G8" s="51">
        <v>1860000</v>
      </c>
      <c r="H8" s="43">
        <v>209</v>
      </c>
      <c r="I8" s="51">
        <v>3135000</v>
      </c>
      <c r="J8" s="43">
        <v>555</v>
      </c>
      <c r="K8" s="51">
        <v>8325000</v>
      </c>
      <c r="L8" s="43">
        <v>301</v>
      </c>
      <c r="M8" s="51">
        <v>4505000</v>
      </c>
      <c r="N8" s="43">
        <v>279</v>
      </c>
      <c r="O8" s="51">
        <v>4185000</v>
      </c>
      <c r="P8" s="34">
        <v>250</v>
      </c>
      <c r="Q8" s="20">
        <v>3730000</v>
      </c>
      <c r="R8" s="24">
        <v>219</v>
      </c>
      <c r="S8" s="21">
        <v>3275000</v>
      </c>
      <c r="T8" s="24">
        <v>215</v>
      </c>
      <c r="U8" s="22">
        <v>3215000</v>
      </c>
      <c r="V8" s="24">
        <v>225</v>
      </c>
      <c r="W8" s="22">
        <v>3335000</v>
      </c>
      <c r="X8" s="24">
        <v>356</v>
      </c>
      <c r="Y8" s="22">
        <v>4314000</v>
      </c>
      <c r="Z8" s="24">
        <v>716</v>
      </c>
      <c r="AA8" s="22">
        <v>5671824</v>
      </c>
      <c r="AB8" s="24">
        <v>593</v>
      </c>
      <c r="AC8" s="22">
        <v>5030480</v>
      </c>
      <c r="AD8" s="24">
        <v>620</v>
      </c>
      <c r="AE8" s="22">
        <v>5269032</v>
      </c>
      <c r="AF8" s="24">
        <v>654</v>
      </c>
      <c r="AG8" s="22">
        <v>8054252</v>
      </c>
      <c r="AH8" s="24">
        <v>1324</v>
      </c>
      <c r="AI8" s="22">
        <v>25363640</v>
      </c>
      <c r="AJ8" s="24">
        <v>748</v>
      </c>
      <c r="AK8" s="22">
        <v>7383104</v>
      </c>
      <c r="AL8" s="24">
        <v>782</v>
      </c>
      <c r="AM8" s="22">
        <v>5467110</v>
      </c>
      <c r="AN8" s="24">
        <v>862</v>
      </c>
      <c r="AO8" s="22">
        <v>6034000</v>
      </c>
      <c r="AP8" s="24">
        <v>817</v>
      </c>
      <c r="AQ8" s="22">
        <v>5719000</v>
      </c>
      <c r="AR8" s="24">
        <v>754</v>
      </c>
      <c r="AS8" s="22">
        <v>5285000</v>
      </c>
      <c r="AT8" s="24">
        <v>683</v>
      </c>
      <c r="AU8" s="22">
        <v>4818000</v>
      </c>
      <c r="AV8" s="24">
        <v>821</v>
      </c>
      <c r="AW8" s="22">
        <v>6590000</v>
      </c>
      <c r="AX8" s="24">
        <v>1211</v>
      </c>
      <c r="AY8" s="22">
        <v>10206000</v>
      </c>
      <c r="AZ8" s="24">
        <v>1278</v>
      </c>
      <c r="BA8" s="29">
        <v>8946000</v>
      </c>
    </row>
    <row r="9" spans="1:53" s="23" customFormat="1" ht="16.5" x14ac:dyDescent="0.3">
      <c r="A9" s="61" t="s">
        <v>37</v>
      </c>
      <c r="B9" s="43">
        <v>386</v>
      </c>
      <c r="C9" s="51">
        <v>5790000</v>
      </c>
      <c r="D9" s="43">
        <v>320</v>
      </c>
      <c r="E9" s="51">
        <v>4800000</v>
      </c>
      <c r="F9" s="43">
        <v>122</v>
      </c>
      <c r="G9" s="51">
        <v>1830000</v>
      </c>
      <c r="H9" s="43">
        <v>181</v>
      </c>
      <c r="I9" s="51">
        <v>2715000</v>
      </c>
      <c r="J9" s="43">
        <v>466</v>
      </c>
      <c r="K9" s="51">
        <v>6990000</v>
      </c>
      <c r="L9" s="43">
        <v>273</v>
      </c>
      <c r="M9" s="51">
        <v>4095000</v>
      </c>
      <c r="N9" s="43">
        <v>288</v>
      </c>
      <c r="O9" s="51">
        <v>4320000</v>
      </c>
      <c r="P9" s="34">
        <v>249</v>
      </c>
      <c r="Q9" s="20">
        <v>3735000</v>
      </c>
      <c r="R9" s="24">
        <v>250</v>
      </c>
      <c r="S9" s="21">
        <v>3750000</v>
      </c>
      <c r="T9" s="24">
        <v>227</v>
      </c>
      <c r="U9" s="21">
        <v>3405000</v>
      </c>
      <c r="V9" s="24">
        <v>202</v>
      </c>
      <c r="W9" s="22">
        <v>3030000</v>
      </c>
      <c r="X9" s="24">
        <v>299</v>
      </c>
      <c r="Y9" s="22">
        <v>3959000</v>
      </c>
      <c r="Z9" s="24">
        <v>758</v>
      </c>
      <c r="AA9" s="22">
        <v>6155840</v>
      </c>
      <c r="AB9" s="24">
        <v>602</v>
      </c>
      <c r="AC9" s="22">
        <v>5109320</v>
      </c>
      <c r="AD9" s="24">
        <v>531</v>
      </c>
      <c r="AE9" s="22">
        <v>4416456</v>
      </c>
      <c r="AF9" s="24">
        <v>537</v>
      </c>
      <c r="AG9" s="22">
        <v>5914176</v>
      </c>
      <c r="AH9" s="24">
        <v>1310</v>
      </c>
      <c r="AI9" s="22">
        <v>24986548</v>
      </c>
      <c r="AJ9" s="24">
        <v>743</v>
      </c>
      <c r="AK9" s="22">
        <v>7540568</v>
      </c>
      <c r="AL9" s="24">
        <v>921</v>
      </c>
      <c r="AM9" s="22">
        <v>6447000</v>
      </c>
      <c r="AN9" s="24">
        <v>849</v>
      </c>
      <c r="AO9" s="22">
        <v>5943000</v>
      </c>
      <c r="AP9" s="24">
        <v>721</v>
      </c>
      <c r="AQ9" s="22">
        <v>5047000</v>
      </c>
      <c r="AR9" s="24">
        <v>724</v>
      </c>
      <c r="AS9" s="22">
        <v>5074000</v>
      </c>
      <c r="AT9" s="24">
        <v>689</v>
      </c>
      <c r="AU9" s="22">
        <v>4862000</v>
      </c>
      <c r="AV9" s="24">
        <v>877</v>
      </c>
      <c r="AW9" s="22">
        <v>6917000</v>
      </c>
      <c r="AX9" s="24">
        <v>1282</v>
      </c>
      <c r="AY9" s="22">
        <v>10927500</v>
      </c>
      <c r="AZ9" s="24">
        <v>1120</v>
      </c>
      <c r="BA9" s="29">
        <v>7840000</v>
      </c>
    </row>
    <row r="10" spans="1:53" s="23" customFormat="1" ht="16.5" x14ac:dyDescent="0.3">
      <c r="A10" s="61" t="s">
        <v>38</v>
      </c>
      <c r="B10" s="43">
        <v>337</v>
      </c>
      <c r="C10" s="51">
        <v>5055000</v>
      </c>
      <c r="D10" s="43">
        <v>271</v>
      </c>
      <c r="E10" s="51">
        <v>4065000</v>
      </c>
      <c r="F10" s="43">
        <v>168</v>
      </c>
      <c r="G10" s="51">
        <v>2367000</v>
      </c>
      <c r="H10" s="43">
        <v>208</v>
      </c>
      <c r="I10" s="51">
        <v>3120000</v>
      </c>
      <c r="J10" s="43">
        <v>454</v>
      </c>
      <c r="K10" s="51">
        <v>6810000</v>
      </c>
      <c r="L10" s="43">
        <v>329</v>
      </c>
      <c r="M10" s="51">
        <v>4935000</v>
      </c>
      <c r="N10" s="43">
        <v>255</v>
      </c>
      <c r="O10" s="51">
        <v>3793000</v>
      </c>
      <c r="P10" s="34">
        <v>270</v>
      </c>
      <c r="Q10" s="20">
        <v>3922000</v>
      </c>
      <c r="R10" s="24">
        <v>287</v>
      </c>
      <c r="S10" s="21">
        <v>4300000</v>
      </c>
      <c r="T10" s="24">
        <v>242</v>
      </c>
      <c r="U10" s="21">
        <v>3630000</v>
      </c>
      <c r="V10" s="24">
        <v>179</v>
      </c>
      <c r="W10" s="22">
        <v>2685000</v>
      </c>
      <c r="X10" s="24">
        <v>244</v>
      </c>
      <c r="Y10" s="22">
        <v>3240000</v>
      </c>
      <c r="Z10" s="24">
        <v>781</v>
      </c>
      <c r="AA10" s="22">
        <v>6410500</v>
      </c>
      <c r="AB10" s="24">
        <v>727</v>
      </c>
      <c r="AC10" s="22">
        <v>6071416</v>
      </c>
      <c r="AD10" s="24">
        <v>581</v>
      </c>
      <c r="AE10" s="22">
        <v>4882024</v>
      </c>
      <c r="AF10" s="24">
        <v>547</v>
      </c>
      <c r="AG10" s="22">
        <v>5395396</v>
      </c>
      <c r="AH10" s="24">
        <v>957</v>
      </c>
      <c r="AI10" s="22">
        <v>17890900</v>
      </c>
      <c r="AJ10" s="24">
        <v>821</v>
      </c>
      <c r="AK10" s="22">
        <v>11411560</v>
      </c>
      <c r="AL10" s="24">
        <v>985</v>
      </c>
      <c r="AM10" s="22">
        <v>6895000</v>
      </c>
      <c r="AN10" s="24">
        <v>910</v>
      </c>
      <c r="AO10" s="22">
        <v>6370000</v>
      </c>
      <c r="AP10" s="24">
        <v>811</v>
      </c>
      <c r="AQ10" s="22">
        <v>5677000</v>
      </c>
      <c r="AR10" s="24">
        <v>711</v>
      </c>
      <c r="AS10" s="22">
        <v>4977000</v>
      </c>
      <c r="AT10" s="24">
        <v>704</v>
      </c>
      <c r="AU10" s="22">
        <v>4950000</v>
      </c>
      <c r="AV10" s="24">
        <v>840</v>
      </c>
      <c r="AW10" s="22">
        <v>6414000</v>
      </c>
      <c r="AX10" s="24">
        <v>1601</v>
      </c>
      <c r="AY10" s="22">
        <v>13552000</v>
      </c>
      <c r="AZ10" s="24">
        <v>1422</v>
      </c>
      <c r="BA10" s="29">
        <v>9954000</v>
      </c>
    </row>
    <row r="11" spans="1:53" s="23" customFormat="1" ht="16.5" x14ac:dyDescent="0.3">
      <c r="A11" s="61" t="s">
        <v>39</v>
      </c>
      <c r="B11" s="43">
        <v>329</v>
      </c>
      <c r="C11" s="51">
        <v>4935000</v>
      </c>
      <c r="D11" s="43">
        <v>273</v>
      </c>
      <c r="E11" s="51">
        <v>4095000</v>
      </c>
      <c r="F11" s="43">
        <v>141</v>
      </c>
      <c r="G11" s="51">
        <v>2115000</v>
      </c>
      <c r="H11" s="43">
        <v>156</v>
      </c>
      <c r="I11" s="51">
        <v>2340000</v>
      </c>
      <c r="J11" s="43">
        <v>452</v>
      </c>
      <c r="K11" s="51">
        <v>6780000</v>
      </c>
      <c r="L11" s="43">
        <v>336</v>
      </c>
      <c r="M11" s="51">
        <v>5040000</v>
      </c>
      <c r="N11" s="43">
        <v>254</v>
      </c>
      <c r="O11" s="51">
        <v>3762000</v>
      </c>
      <c r="P11" s="34">
        <v>197</v>
      </c>
      <c r="Q11" s="20">
        <v>2955000</v>
      </c>
      <c r="R11" s="24">
        <v>251</v>
      </c>
      <c r="S11" s="22">
        <v>3765000</v>
      </c>
      <c r="T11" s="24">
        <v>199</v>
      </c>
      <c r="U11" s="22">
        <v>2985000</v>
      </c>
      <c r="V11" s="24">
        <v>205</v>
      </c>
      <c r="W11" s="22">
        <v>3041000</v>
      </c>
      <c r="X11" s="24">
        <v>224</v>
      </c>
      <c r="Y11" s="22">
        <v>3090000</v>
      </c>
      <c r="Z11" s="24">
        <v>806</v>
      </c>
      <c r="AA11" s="22">
        <v>6594080</v>
      </c>
      <c r="AB11" s="24">
        <v>596</v>
      </c>
      <c r="AC11" s="22">
        <v>5046656</v>
      </c>
      <c r="AD11" s="24">
        <v>598</v>
      </c>
      <c r="AE11" s="22">
        <v>5051040</v>
      </c>
      <c r="AF11" s="24">
        <v>551</v>
      </c>
      <c r="AG11" s="22">
        <v>4826544</v>
      </c>
      <c r="AH11" s="24">
        <v>916</v>
      </c>
      <c r="AI11" s="22">
        <v>16394736</v>
      </c>
      <c r="AJ11" s="24">
        <v>1101</v>
      </c>
      <c r="AK11" s="22">
        <v>18376368</v>
      </c>
      <c r="AL11" s="24">
        <v>753</v>
      </c>
      <c r="AM11" s="22">
        <v>5271000</v>
      </c>
      <c r="AN11" s="24">
        <v>802</v>
      </c>
      <c r="AO11" s="22">
        <v>5614000</v>
      </c>
      <c r="AP11" s="24">
        <v>844</v>
      </c>
      <c r="AQ11" s="22">
        <v>5908000</v>
      </c>
      <c r="AR11" s="24">
        <v>853</v>
      </c>
      <c r="AS11" s="22">
        <v>5971000</v>
      </c>
      <c r="AT11" s="24">
        <v>737</v>
      </c>
      <c r="AU11" s="22">
        <v>5171000</v>
      </c>
      <c r="AV11" s="24">
        <v>796</v>
      </c>
      <c r="AW11" s="22">
        <v>6091000</v>
      </c>
      <c r="AX11" s="24">
        <v>1263</v>
      </c>
      <c r="AY11" s="22">
        <v>10724000</v>
      </c>
      <c r="AZ11" s="24">
        <v>1239</v>
      </c>
      <c r="BA11" s="29">
        <v>8671000</v>
      </c>
    </row>
    <row r="12" spans="1:53" s="23" customFormat="1" ht="16.5" x14ac:dyDescent="0.3">
      <c r="A12" s="61" t="s">
        <v>40</v>
      </c>
      <c r="B12" s="43">
        <v>194</v>
      </c>
      <c r="C12" s="51">
        <v>2910000</v>
      </c>
      <c r="D12" s="43">
        <v>210</v>
      </c>
      <c r="E12" s="51">
        <v>3150000</v>
      </c>
      <c r="F12" s="43">
        <v>134</v>
      </c>
      <c r="G12" s="51">
        <v>2010000</v>
      </c>
      <c r="H12" s="43">
        <v>102</v>
      </c>
      <c r="I12" s="51">
        <v>1530000</v>
      </c>
      <c r="J12" s="43">
        <v>226</v>
      </c>
      <c r="K12" s="51">
        <v>3390000</v>
      </c>
      <c r="L12" s="43">
        <v>245</v>
      </c>
      <c r="M12" s="51">
        <v>3675000</v>
      </c>
      <c r="N12" s="43">
        <v>189</v>
      </c>
      <c r="O12" s="51">
        <v>2835000</v>
      </c>
      <c r="P12" s="34">
        <v>161</v>
      </c>
      <c r="Q12" s="20">
        <v>2415000</v>
      </c>
      <c r="R12" s="24">
        <v>184</v>
      </c>
      <c r="S12" s="21">
        <v>2730000</v>
      </c>
      <c r="T12" s="24">
        <v>154</v>
      </c>
      <c r="U12" s="21">
        <v>2302000</v>
      </c>
      <c r="V12" s="24">
        <v>147</v>
      </c>
      <c r="W12" s="22">
        <v>2131000</v>
      </c>
      <c r="X12" s="24">
        <v>145</v>
      </c>
      <c r="Y12" s="22">
        <v>2035000</v>
      </c>
      <c r="Z12" s="24">
        <v>672</v>
      </c>
      <c r="AA12" s="22">
        <v>4800000</v>
      </c>
      <c r="AB12" s="24">
        <v>585</v>
      </c>
      <c r="AC12" s="22">
        <v>4164632</v>
      </c>
      <c r="AD12" s="24">
        <v>531</v>
      </c>
      <c r="AE12" s="22">
        <v>4266080</v>
      </c>
      <c r="AF12" s="24">
        <v>488</v>
      </c>
      <c r="AG12" s="22">
        <v>4173380</v>
      </c>
      <c r="AH12" s="24">
        <v>750</v>
      </c>
      <c r="AI12" s="22">
        <v>12702364</v>
      </c>
      <c r="AJ12" s="24">
        <v>1061</v>
      </c>
      <c r="AK12" s="22">
        <v>18128800</v>
      </c>
      <c r="AL12" s="24">
        <v>777</v>
      </c>
      <c r="AM12" s="22">
        <v>5439000</v>
      </c>
      <c r="AN12" s="24">
        <v>757</v>
      </c>
      <c r="AO12" s="22">
        <v>5299000</v>
      </c>
      <c r="AP12" s="24">
        <v>703</v>
      </c>
      <c r="AQ12" s="22">
        <v>4918500</v>
      </c>
      <c r="AR12" s="24">
        <v>630</v>
      </c>
      <c r="AS12" s="22">
        <v>4410000</v>
      </c>
      <c r="AT12" s="24">
        <v>597</v>
      </c>
      <c r="AU12" s="22">
        <v>4203256</v>
      </c>
      <c r="AV12" s="24">
        <v>723</v>
      </c>
      <c r="AW12" s="22">
        <v>5316000</v>
      </c>
      <c r="AX12" s="24">
        <v>1214</v>
      </c>
      <c r="AY12" s="22">
        <v>10338000</v>
      </c>
      <c r="AZ12" s="24">
        <v>1050</v>
      </c>
      <c r="BA12" s="29">
        <v>7343010</v>
      </c>
    </row>
    <row r="13" spans="1:53" s="23" customFormat="1" ht="16.5" x14ac:dyDescent="0.3">
      <c r="A13" s="61" t="s">
        <v>41</v>
      </c>
      <c r="B13" s="43">
        <v>265</v>
      </c>
      <c r="C13" s="51">
        <v>3975000</v>
      </c>
      <c r="D13" s="43">
        <v>275</v>
      </c>
      <c r="E13" s="51">
        <v>4125000</v>
      </c>
      <c r="F13" s="43">
        <v>169</v>
      </c>
      <c r="G13" s="51">
        <v>2535000</v>
      </c>
      <c r="H13" s="43">
        <v>147</v>
      </c>
      <c r="I13" s="51">
        <v>2205000</v>
      </c>
      <c r="J13" s="43">
        <v>335</v>
      </c>
      <c r="K13" s="51">
        <v>5025000</v>
      </c>
      <c r="L13" s="43">
        <v>318</v>
      </c>
      <c r="M13" s="51">
        <v>4770000</v>
      </c>
      <c r="N13" s="43">
        <v>231</v>
      </c>
      <c r="O13" s="51">
        <v>3465000</v>
      </c>
      <c r="P13" s="34">
        <v>218</v>
      </c>
      <c r="Q13" s="20">
        <v>3262000</v>
      </c>
      <c r="R13" s="24">
        <v>229</v>
      </c>
      <c r="S13" s="21">
        <v>3410000</v>
      </c>
      <c r="T13" s="24">
        <v>232</v>
      </c>
      <c r="U13" s="21">
        <v>3480000</v>
      </c>
      <c r="V13" s="24">
        <v>165</v>
      </c>
      <c r="W13" s="22">
        <v>2407000</v>
      </c>
      <c r="X13" s="24">
        <v>170</v>
      </c>
      <c r="Y13" s="22">
        <v>2364000</v>
      </c>
      <c r="Z13" s="24">
        <v>683</v>
      </c>
      <c r="AA13" s="22">
        <v>5489000</v>
      </c>
      <c r="AB13" s="24">
        <v>560</v>
      </c>
      <c r="AC13" s="22">
        <v>4302512</v>
      </c>
      <c r="AD13" s="24">
        <v>571</v>
      </c>
      <c r="AE13" s="22">
        <v>4759896</v>
      </c>
      <c r="AF13" s="24">
        <v>514</v>
      </c>
      <c r="AG13" s="22">
        <v>4578644</v>
      </c>
      <c r="AH13" s="24">
        <v>664</v>
      </c>
      <c r="AI13" s="22">
        <v>11519676</v>
      </c>
      <c r="AJ13" s="24">
        <v>1061</v>
      </c>
      <c r="AK13" s="22">
        <v>18610112</v>
      </c>
      <c r="AL13" s="24">
        <v>773</v>
      </c>
      <c r="AM13" s="22">
        <v>5411000</v>
      </c>
      <c r="AN13" s="24">
        <v>825</v>
      </c>
      <c r="AO13" s="22">
        <v>5775000</v>
      </c>
      <c r="AP13" s="24">
        <v>801</v>
      </c>
      <c r="AQ13" s="22">
        <v>5607000</v>
      </c>
      <c r="AR13" s="24">
        <v>732</v>
      </c>
      <c r="AS13" s="22">
        <v>5124000</v>
      </c>
      <c r="AT13" s="24">
        <v>621</v>
      </c>
      <c r="AU13" s="22">
        <v>4359000</v>
      </c>
      <c r="AV13" s="24">
        <v>726</v>
      </c>
      <c r="AW13" s="22">
        <v>5353000</v>
      </c>
      <c r="AX13" s="24">
        <v>1069</v>
      </c>
      <c r="AY13" s="22">
        <v>9347000</v>
      </c>
      <c r="AZ13" s="24">
        <v>1039</v>
      </c>
      <c r="BA13" s="29">
        <v>7273000</v>
      </c>
    </row>
    <row r="14" spans="1:53" s="23" customFormat="1" ht="16.5" x14ac:dyDescent="0.3">
      <c r="A14" s="61" t="s">
        <v>42</v>
      </c>
      <c r="B14" s="43">
        <v>329</v>
      </c>
      <c r="C14" s="51">
        <v>4935000</v>
      </c>
      <c r="D14" s="43">
        <v>251</v>
      </c>
      <c r="E14" s="51">
        <v>3765000</v>
      </c>
      <c r="F14" s="43">
        <v>190</v>
      </c>
      <c r="G14" s="51">
        <v>2850000</v>
      </c>
      <c r="H14" s="43">
        <v>164</v>
      </c>
      <c r="I14" s="51">
        <v>2460000</v>
      </c>
      <c r="J14" s="43">
        <v>322</v>
      </c>
      <c r="K14" s="51">
        <v>4830000</v>
      </c>
      <c r="L14" s="43">
        <v>458</v>
      </c>
      <c r="M14" s="51">
        <v>6870000</v>
      </c>
      <c r="N14" s="43">
        <v>255</v>
      </c>
      <c r="O14" s="51">
        <v>3825000</v>
      </c>
      <c r="P14" s="34">
        <v>241</v>
      </c>
      <c r="Q14" s="20">
        <v>3615000</v>
      </c>
      <c r="R14" s="24">
        <v>265</v>
      </c>
      <c r="S14" s="22">
        <v>3975000</v>
      </c>
      <c r="T14" s="24">
        <v>232</v>
      </c>
      <c r="U14" s="22">
        <v>3480000</v>
      </c>
      <c r="V14" s="24">
        <v>198</v>
      </c>
      <c r="W14" s="22">
        <v>2970000</v>
      </c>
      <c r="X14" s="24">
        <v>207</v>
      </c>
      <c r="Y14" s="22">
        <v>2925000</v>
      </c>
      <c r="Z14" s="24">
        <v>757</v>
      </c>
      <c r="AA14" s="22">
        <v>6147000</v>
      </c>
      <c r="AB14" s="24">
        <v>641</v>
      </c>
      <c r="AC14" s="22">
        <v>4771376</v>
      </c>
      <c r="AD14" s="24">
        <v>622</v>
      </c>
      <c r="AE14" s="22">
        <v>5176048</v>
      </c>
      <c r="AF14" s="24">
        <v>594</v>
      </c>
      <c r="AG14" s="22">
        <v>5113040</v>
      </c>
      <c r="AH14" s="24">
        <v>799</v>
      </c>
      <c r="AI14" s="22">
        <v>13148108</v>
      </c>
      <c r="AJ14" s="24">
        <v>1288</v>
      </c>
      <c r="AK14" s="22">
        <v>22744912</v>
      </c>
      <c r="AL14" s="24">
        <v>760</v>
      </c>
      <c r="AM14" s="22">
        <v>5320000</v>
      </c>
      <c r="AN14" s="24">
        <v>953</v>
      </c>
      <c r="AO14" s="22">
        <v>6671000</v>
      </c>
      <c r="AP14" s="24">
        <v>900</v>
      </c>
      <c r="AQ14" s="22">
        <v>6300000</v>
      </c>
      <c r="AR14" s="24">
        <v>779</v>
      </c>
      <c r="AS14" s="22">
        <v>5467000</v>
      </c>
      <c r="AT14" s="24">
        <v>776</v>
      </c>
      <c r="AU14" s="22">
        <v>5447000</v>
      </c>
      <c r="AV14" s="24">
        <v>715</v>
      </c>
      <c r="AW14" s="22">
        <v>5273000</v>
      </c>
      <c r="AX14" s="24">
        <v>1234</v>
      </c>
      <c r="AY14" s="22">
        <v>11060000</v>
      </c>
      <c r="AZ14" s="24">
        <v>1313</v>
      </c>
      <c r="BA14" s="29">
        <v>9211000</v>
      </c>
    </row>
    <row r="15" spans="1:53" s="23" customFormat="1" ht="16.5" x14ac:dyDescent="0.3">
      <c r="A15" s="61" t="s">
        <v>43</v>
      </c>
      <c r="B15" s="43">
        <v>343</v>
      </c>
      <c r="C15" s="51">
        <v>5145000</v>
      </c>
      <c r="D15" s="43">
        <v>276</v>
      </c>
      <c r="E15" s="51">
        <v>4140000</v>
      </c>
      <c r="F15" s="43">
        <v>155</v>
      </c>
      <c r="G15" s="51">
        <v>2325000</v>
      </c>
      <c r="H15" s="43">
        <v>131</v>
      </c>
      <c r="I15" s="51">
        <v>1965000</v>
      </c>
      <c r="J15" s="43">
        <v>290</v>
      </c>
      <c r="K15" s="51">
        <v>4350000</v>
      </c>
      <c r="L15" s="43">
        <v>432</v>
      </c>
      <c r="M15" s="51">
        <v>6480000</v>
      </c>
      <c r="N15" s="43">
        <v>270</v>
      </c>
      <c r="O15" s="51">
        <v>4050000</v>
      </c>
      <c r="P15" s="34">
        <v>238</v>
      </c>
      <c r="Q15" s="20">
        <v>3570000</v>
      </c>
      <c r="R15" s="24">
        <v>244</v>
      </c>
      <c r="S15" s="21">
        <v>3660000</v>
      </c>
      <c r="T15" s="24">
        <v>158</v>
      </c>
      <c r="U15" s="21">
        <v>2370000</v>
      </c>
      <c r="V15" s="24">
        <v>183</v>
      </c>
      <c r="W15" s="22">
        <v>2723000</v>
      </c>
      <c r="X15" s="24">
        <v>166</v>
      </c>
      <c r="Y15" s="22">
        <v>2422000</v>
      </c>
      <c r="Z15" s="24">
        <v>769</v>
      </c>
      <c r="AA15" s="22">
        <v>6216536</v>
      </c>
      <c r="AB15" s="24">
        <v>676</v>
      </c>
      <c r="AC15" s="22">
        <v>5203280</v>
      </c>
      <c r="AD15" s="24">
        <v>578</v>
      </c>
      <c r="AE15" s="22">
        <v>4827760</v>
      </c>
      <c r="AF15" s="24">
        <v>454</v>
      </c>
      <c r="AG15" s="22">
        <v>3741360</v>
      </c>
      <c r="AH15" s="24">
        <v>686</v>
      </c>
      <c r="AI15" s="22">
        <v>10461352</v>
      </c>
      <c r="AJ15" s="24">
        <v>1286</v>
      </c>
      <c r="AK15" s="22">
        <v>22950568</v>
      </c>
      <c r="AL15" s="24">
        <v>740</v>
      </c>
      <c r="AM15" s="22">
        <v>5180000</v>
      </c>
      <c r="AN15" s="24">
        <v>862</v>
      </c>
      <c r="AO15" s="22">
        <v>6034000</v>
      </c>
      <c r="AP15" s="24">
        <v>830</v>
      </c>
      <c r="AQ15" s="22">
        <v>5810000</v>
      </c>
      <c r="AR15" s="24">
        <v>694</v>
      </c>
      <c r="AS15" s="22">
        <v>4858000</v>
      </c>
      <c r="AT15" s="24">
        <v>624</v>
      </c>
      <c r="AU15" s="22">
        <v>4374000</v>
      </c>
      <c r="AV15" s="24">
        <v>690</v>
      </c>
      <c r="AW15" s="22">
        <v>5014000</v>
      </c>
      <c r="AX15" s="24">
        <v>1109</v>
      </c>
      <c r="AY15" s="22">
        <v>9759000</v>
      </c>
      <c r="AZ15" s="24">
        <v>1069</v>
      </c>
      <c r="BA15" s="29">
        <v>7756000</v>
      </c>
    </row>
    <row r="16" spans="1:53" s="23" customFormat="1" ht="16.5" x14ac:dyDescent="0.3">
      <c r="A16" s="61" t="s">
        <v>44</v>
      </c>
      <c r="B16" s="43"/>
      <c r="C16" s="51"/>
      <c r="D16" s="43">
        <v>298</v>
      </c>
      <c r="E16" s="51">
        <v>4470000</v>
      </c>
      <c r="F16" s="43">
        <v>161</v>
      </c>
      <c r="G16" s="51">
        <v>2415000</v>
      </c>
      <c r="H16" s="43">
        <v>149</v>
      </c>
      <c r="I16" s="51">
        <v>2235000</v>
      </c>
      <c r="J16" s="43">
        <v>298</v>
      </c>
      <c r="K16" s="51">
        <v>4470000</v>
      </c>
      <c r="L16" s="43">
        <v>487</v>
      </c>
      <c r="M16" s="51">
        <v>7305000</v>
      </c>
      <c r="N16" s="43">
        <v>241</v>
      </c>
      <c r="O16" s="51">
        <v>3615000</v>
      </c>
      <c r="P16" s="34">
        <v>265</v>
      </c>
      <c r="Q16" s="20">
        <v>3975000</v>
      </c>
      <c r="R16" s="24">
        <v>290</v>
      </c>
      <c r="S16" s="21">
        <v>4350000</v>
      </c>
      <c r="T16" s="24">
        <v>198</v>
      </c>
      <c r="U16" s="21">
        <v>2970000</v>
      </c>
      <c r="V16" s="24">
        <v>220</v>
      </c>
      <c r="W16" s="22">
        <v>3292000</v>
      </c>
      <c r="X16" s="24">
        <v>185</v>
      </c>
      <c r="Y16" s="22">
        <v>2731000</v>
      </c>
      <c r="Z16" s="24">
        <v>846</v>
      </c>
      <c r="AA16" s="22">
        <v>6690000</v>
      </c>
      <c r="AB16" s="24">
        <v>765</v>
      </c>
      <c r="AC16" s="22">
        <v>5522016</v>
      </c>
      <c r="AD16" s="24">
        <v>628</v>
      </c>
      <c r="AE16" s="22">
        <v>5233728</v>
      </c>
      <c r="AF16" s="24">
        <v>518</v>
      </c>
      <c r="AG16" s="22">
        <v>4289400</v>
      </c>
      <c r="AH16" s="24">
        <v>613</v>
      </c>
      <c r="AI16" s="22">
        <v>9070320</v>
      </c>
      <c r="AJ16" s="24">
        <v>1385</v>
      </c>
      <c r="AK16" s="22">
        <v>24914544</v>
      </c>
      <c r="AL16" s="24">
        <v>735</v>
      </c>
      <c r="AM16" s="22">
        <v>5145000</v>
      </c>
      <c r="AN16" s="24">
        <v>954</v>
      </c>
      <c r="AO16" s="22">
        <v>6678000</v>
      </c>
      <c r="AP16" s="24">
        <v>860</v>
      </c>
      <c r="AQ16" s="22">
        <v>6020000</v>
      </c>
      <c r="AR16" s="24">
        <v>699</v>
      </c>
      <c r="AS16" s="22">
        <v>4889800</v>
      </c>
      <c r="AT16" s="24">
        <v>601</v>
      </c>
      <c r="AU16" s="22">
        <v>4217000</v>
      </c>
      <c r="AV16" s="24">
        <v>734</v>
      </c>
      <c r="AW16" s="22">
        <v>5276000</v>
      </c>
      <c r="AX16" s="24">
        <v>1239</v>
      </c>
      <c r="AY16" s="22">
        <v>10787000</v>
      </c>
      <c r="AZ16" s="24">
        <v>1251</v>
      </c>
      <c r="BA16" s="29">
        <v>9474825</v>
      </c>
    </row>
    <row r="17" spans="1:53" s="23" customFormat="1" ht="17.25" thickBot="1" x14ac:dyDescent="0.35">
      <c r="A17" s="62" t="s">
        <v>45</v>
      </c>
      <c r="B17" s="41"/>
      <c r="C17" s="54"/>
      <c r="D17" s="41">
        <v>318</v>
      </c>
      <c r="E17" s="54">
        <v>4770000</v>
      </c>
      <c r="F17" s="41">
        <v>160</v>
      </c>
      <c r="G17" s="54">
        <v>2400000</v>
      </c>
      <c r="H17" s="41">
        <v>147</v>
      </c>
      <c r="I17" s="54">
        <v>2205000</v>
      </c>
      <c r="J17" s="41">
        <v>228</v>
      </c>
      <c r="K17" s="54">
        <v>3420000</v>
      </c>
      <c r="L17" s="41">
        <v>521</v>
      </c>
      <c r="M17" s="54">
        <v>7815000</v>
      </c>
      <c r="N17" s="41">
        <v>258</v>
      </c>
      <c r="O17" s="54">
        <v>3870000</v>
      </c>
      <c r="P17" s="36">
        <v>229</v>
      </c>
      <c r="Q17" s="20">
        <v>3435000</v>
      </c>
      <c r="R17" s="25">
        <v>250</v>
      </c>
      <c r="S17" s="22">
        <v>3730000</v>
      </c>
      <c r="T17" s="25">
        <v>234</v>
      </c>
      <c r="U17" s="21">
        <v>3510000</v>
      </c>
      <c r="V17" s="25">
        <v>238</v>
      </c>
      <c r="W17" s="22">
        <v>3570000</v>
      </c>
      <c r="X17" s="25">
        <v>237</v>
      </c>
      <c r="Y17" s="22">
        <v>3502152</v>
      </c>
      <c r="Z17" s="25">
        <v>882</v>
      </c>
      <c r="AA17" s="22">
        <v>6870304</v>
      </c>
      <c r="AB17" s="25">
        <v>706</v>
      </c>
      <c r="AC17" s="22">
        <v>5254192</v>
      </c>
      <c r="AD17" s="25">
        <v>590</v>
      </c>
      <c r="AE17" s="22">
        <v>4757808</v>
      </c>
      <c r="AF17" s="25">
        <v>569</v>
      </c>
      <c r="AG17" s="22">
        <v>4910144</v>
      </c>
      <c r="AH17" s="25">
        <v>693</v>
      </c>
      <c r="AI17" s="22">
        <v>9918344</v>
      </c>
      <c r="AJ17" s="25">
        <v>1536</v>
      </c>
      <c r="AK17" s="22">
        <v>28012168</v>
      </c>
      <c r="AL17" s="25">
        <v>699</v>
      </c>
      <c r="AM17" s="22">
        <v>5065000</v>
      </c>
      <c r="AN17" s="25">
        <v>936</v>
      </c>
      <c r="AO17" s="22">
        <v>6551081.5</v>
      </c>
      <c r="AP17" s="25">
        <v>934</v>
      </c>
      <c r="AQ17" s="22">
        <v>6534067.9000000004</v>
      </c>
      <c r="AR17" s="25">
        <v>752</v>
      </c>
      <c r="AS17" s="22">
        <v>5261000</v>
      </c>
      <c r="AT17" s="25">
        <v>679</v>
      </c>
      <c r="AU17" s="22">
        <v>4753000</v>
      </c>
      <c r="AV17" s="25">
        <v>676</v>
      </c>
      <c r="AW17" s="22">
        <v>4851000</v>
      </c>
      <c r="AX17" s="25">
        <v>943</v>
      </c>
      <c r="AY17" s="22">
        <v>7887000</v>
      </c>
      <c r="AZ17" s="25">
        <v>1268</v>
      </c>
      <c r="BA17" s="29">
        <v>9849000</v>
      </c>
    </row>
    <row r="18" spans="1:53" s="23" customFormat="1" ht="18" thickTop="1" thickBot="1" x14ac:dyDescent="0.35">
      <c r="A18" s="38" t="s">
        <v>46</v>
      </c>
      <c r="B18" s="13">
        <f t="shared" ref="B18:C18" si="0">SUM(B6:B17)</f>
        <v>3263</v>
      </c>
      <c r="C18" s="26">
        <f t="shared" si="0"/>
        <v>48945000</v>
      </c>
      <c r="D18" s="13">
        <f t="shared" ref="D18:E18" si="1">SUM(D6:D17)</f>
        <v>3104</v>
      </c>
      <c r="E18" s="26">
        <f t="shared" si="1"/>
        <v>46560000</v>
      </c>
      <c r="F18" s="13">
        <f t="shared" ref="F18:G18" si="2">SUM(F6:F17)</f>
        <v>1833</v>
      </c>
      <c r="G18" s="26">
        <f t="shared" si="2"/>
        <v>27342000</v>
      </c>
      <c r="H18" s="13">
        <f t="shared" ref="H18:I18" si="3">SUM(H6:H17)</f>
        <v>2083</v>
      </c>
      <c r="I18" s="26">
        <f t="shared" si="3"/>
        <v>31245000</v>
      </c>
      <c r="J18" s="13">
        <f t="shared" ref="J18:K18" si="4">SUM(J6:J17)</f>
        <v>4567</v>
      </c>
      <c r="K18" s="26">
        <f t="shared" si="4"/>
        <v>68505000</v>
      </c>
      <c r="L18" s="13">
        <f t="shared" ref="L18:M18" si="5">SUM(L6:L17)</f>
        <v>4266</v>
      </c>
      <c r="M18" s="26">
        <f t="shared" si="5"/>
        <v>63980000</v>
      </c>
      <c r="N18" s="13">
        <f t="shared" ref="N18:BA18" si="6">SUM(N6:N17)</f>
        <v>3128</v>
      </c>
      <c r="O18" s="26">
        <f t="shared" si="6"/>
        <v>46840000</v>
      </c>
      <c r="P18" s="13">
        <f t="shared" si="6"/>
        <v>2828</v>
      </c>
      <c r="Q18" s="26">
        <f t="shared" si="6"/>
        <v>42254000</v>
      </c>
      <c r="R18" s="27">
        <f t="shared" si="6"/>
        <v>2927</v>
      </c>
      <c r="S18" s="26">
        <f t="shared" si="6"/>
        <v>43815000</v>
      </c>
      <c r="T18" s="27">
        <f t="shared" si="6"/>
        <v>2515</v>
      </c>
      <c r="U18" s="26">
        <f t="shared" si="6"/>
        <v>37687000</v>
      </c>
      <c r="V18" s="27">
        <f t="shared" si="6"/>
        <v>2389</v>
      </c>
      <c r="W18" s="26">
        <f t="shared" si="6"/>
        <v>35523000</v>
      </c>
      <c r="X18" s="27">
        <f t="shared" si="6"/>
        <v>3561</v>
      </c>
      <c r="Y18" s="26">
        <f t="shared" si="6"/>
        <v>41562152</v>
      </c>
      <c r="Z18" s="27">
        <f t="shared" si="6"/>
        <v>9198</v>
      </c>
      <c r="AA18" s="26">
        <f t="shared" si="6"/>
        <v>73336764</v>
      </c>
      <c r="AB18" s="27">
        <f t="shared" si="6"/>
        <v>7721</v>
      </c>
      <c r="AC18" s="26">
        <f t="shared" si="6"/>
        <v>60978856</v>
      </c>
      <c r="AD18" s="27">
        <f t="shared" si="6"/>
        <v>6944</v>
      </c>
      <c r="AE18" s="26">
        <f t="shared" si="6"/>
        <v>57934740</v>
      </c>
      <c r="AF18" s="27">
        <f t="shared" si="6"/>
        <v>6651</v>
      </c>
      <c r="AG18" s="26">
        <f t="shared" si="6"/>
        <v>67270960</v>
      </c>
      <c r="AH18" s="27">
        <f t="shared" si="6"/>
        <v>11099</v>
      </c>
      <c r="AI18" s="26">
        <f t="shared" si="6"/>
        <v>196237804</v>
      </c>
      <c r="AJ18" s="27">
        <f t="shared" si="6"/>
        <v>12564</v>
      </c>
      <c r="AK18" s="26">
        <f t="shared" si="6"/>
        <v>194707328</v>
      </c>
      <c r="AL18" s="27">
        <f t="shared" si="6"/>
        <v>9803</v>
      </c>
      <c r="AM18" s="26">
        <f t="shared" si="6"/>
        <v>68784060</v>
      </c>
      <c r="AN18" s="27">
        <f t="shared" si="6"/>
        <v>10411</v>
      </c>
      <c r="AO18" s="26">
        <f t="shared" si="6"/>
        <v>72876081.5</v>
      </c>
      <c r="AP18" s="27">
        <f t="shared" si="6"/>
        <v>9758</v>
      </c>
      <c r="AQ18" s="26">
        <f t="shared" si="6"/>
        <v>68305311.730000004</v>
      </c>
      <c r="AR18" s="27">
        <f t="shared" si="6"/>
        <v>8715</v>
      </c>
      <c r="AS18" s="26">
        <f t="shared" si="6"/>
        <v>61034800</v>
      </c>
      <c r="AT18" s="27">
        <f t="shared" si="6"/>
        <v>8092</v>
      </c>
      <c r="AU18" s="26">
        <f t="shared" si="6"/>
        <v>56953256</v>
      </c>
      <c r="AV18" s="27">
        <f t="shared" si="6"/>
        <v>9495</v>
      </c>
      <c r="AW18" s="26">
        <f t="shared" si="6"/>
        <v>72570000</v>
      </c>
      <c r="AX18" s="27">
        <f t="shared" si="6"/>
        <v>14661</v>
      </c>
      <c r="AY18" s="26">
        <f t="shared" si="6"/>
        <v>124803000</v>
      </c>
      <c r="AZ18" s="27">
        <f t="shared" si="6"/>
        <v>14122</v>
      </c>
      <c r="BA18" s="26">
        <f t="shared" si="6"/>
        <v>100828835</v>
      </c>
    </row>
  </sheetData>
  <mergeCells count="26">
    <mergeCell ref="AB4:AC4"/>
    <mergeCell ref="P4:Q4"/>
    <mergeCell ref="R4:S4"/>
    <mergeCell ref="T4:U4"/>
    <mergeCell ref="AZ4:BA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L4:M4"/>
    <mergeCell ref="V4:W4"/>
    <mergeCell ref="X4:Y4"/>
    <mergeCell ref="N4:O4"/>
    <mergeCell ref="Z4:AA4"/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orientation="portrait" r:id="rId1"/>
  <headerFooter>
    <oddHeader>&amp;C&amp;"Arial"&amp;12&amp;KA80000 OFFICIAL&amp;1#_x000D_</oddHeader>
    <oddFooter>&amp;CPublic - I2 - A2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33"/>
  <sheetViews>
    <sheetView topLeftCell="A5" zoomScaleNormal="100" workbookViewId="0">
      <selection activeCell="C31" sqref="C31"/>
    </sheetView>
  </sheetViews>
  <sheetFormatPr defaultColWidth="8.7109375" defaultRowHeight="15" x14ac:dyDescent="0.3"/>
  <cols>
    <col min="1" max="2" width="8.7109375" style="2"/>
    <col min="3" max="3" width="9.85546875" style="2" customWidth="1"/>
    <col min="4" max="4" width="16" style="2" bestFit="1" customWidth="1"/>
    <col min="5" max="5" width="8.7109375" style="2" customWidth="1"/>
    <col min="6" max="6" width="9.85546875" style="2" customWidth="1"/>
    <col min="7" max="7" width="16" style="2" bestFit="1" customWidth="1"/>
    <col min="8" max="8" width="8.7109375" style="2"/>
    <col min="9" max="9" width="9.85546875" style="2" customWidth="1"/>
    <col min="10" max="10" width="16" style="2" bestFit="1" customWidth="1"/>
    <col min="11" max="11" width="9.85546875" style="2" customWidth="1"/>
    <col min="12" max="12" width="12.5703125" style="2" customWidth="1"/>
    <col min="13" max="13" width="17.5703125" style="2" bestFit="1" customWidth="1"/>
    <col min="14" max="14" width="8.7109375" style="2"/>
    <col min="15" max="15" width="9.85546875" style="2" customWidth="1"/>
    <col min="16" max="16" width="17.5703125" style="2" bestFit="1" customWidth="1"/>
    <col min="17" max="17" width="8.7109375" style="2"/>
    <col min="18" max="18" width="9.85546875" style="2" customWidth="1"/>
    <col min="19" max="19" width="16" style="2" bestFit="1" customWidth="1"/>
    <col min="20" max="20" width="8.7109375" style="2"/>
    <col min="21" max="21" width="13.5703125" style="2" customWidth="1"/>
    <col min="22" max="22" width="19.28515625" style="2" customWidth="1"/>
    <col min="23" max="23" width="8.7109375" style="2"/>
    <col min="24" max="24" width="13.7109375" style="2" customWidth="1"/>
    <col min="25" max="25" width="17.5703125" style="2" bestFit="1" customWidth="1"/>
    <col min="26" max="26" width="8.7109375" style="2"/>
    <col min="27" max="27" width="13.42578125" style="2" customWidth="1"/>
    <col min="28" max="28" width="17.5703125" style="2" bestFit="1" customWidth="1"/>
    <col min="29" max="29" width="8.7109375" style="2"/>
    <col min="30" max="30" width="13.5703125" style="2" customWidth="1"/>
    <col min="31" max="31" width="17.5703125" style="2" bestFit="1" customWidth="1"/>
    <col min="32" max="32" width="8.7109375" style="2"/>
    <col min="33" max="33" width="13.7109375" style="2" customWidth="1"/>
    <col min="34" max="34" width="17.5703125" style="2" bestFit="1" customWidth="1"/>
    <col min="35" max="36" width="8.7109375" style="2"/>
    <col min="37" max="37" width="17.5703125" style="2" bestFit="1" customWidth="1"/>
    <col min="38" max="16384" width="8.7109375" style="2"/>
  </cols>
  <sheetData>
    <row r="1" spans="1:37" ht="27" x14ac:dyDescent="0.5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W1" s="1"/>
    </row>
    <row r="4" spans="1:37" ht="21" x14ac:dyDescent="0.4">
      <c r="A4" s="3" t="s">
        <v>79</v>
      </c>
      <c r="B4" s="3"/>
      <c r="C4" s="3"/>
      <c r="D4" s="3"/>
      <c r="E4" s="3"/>
      <c r="F4" s="3"/>
      <c r="G4" s="3"/>
      <c r="H4" s="3"/>
      <c r="I4" s="3"/>
      <c r="J4" s="3"/>
      <c r="K4" s="3"/>
      <c r="W4" s="3"/>
    </row>
    <row r="5" spans="1:37" ht="17.25" thickBot="1" x14ac:dyDescent="0.35">
      <c r="A5" s="14"/>
      <c r="B5" s="86" t="s">
        <v>104</v>
      </c>
      <c r="C5" s="86"/>
      <c r="D5" s="86"/>
      <c r="E5" s="86" t="s">
        <v>102</v>
      </c>
      <c r="F5" s="86"/>
      <c r="G5" s="86"/>
      <c r="H5" s="86" t="s">
        <v>98</v>
      </c>
      <c r="I5" s="86"/>
      <c r="J5" s="86"/>
      <c r="K5" s="87" t="s">
        <v>92</v>
      </c>
      <c r="L5" s="87"/>
      <c r="M5" s="86"/>
      <c r="N5" s="87" t="s">
        <v>89</v>
      </c>
      <c r="O5" s="87"/>
      <c r="P5" s="86"/>
      <c r="Q5" s="87" t="s">
        <v>87</v>
      </c>
      <c r="R5" s="87"/>
      <c r="S5" s="87"/>
      <c r="T5" s="87" t="s">
        <v>83</v>
      </c>
      <c r="U5" s="87"/>
      <c r="V5" s="87"/>
      <c r="W5" s="86" t="s">
        <v>47</v>
      </c>
      <c r="X5" s="87"/>
      <c r="Y5" s="87"/>
      <c r="Z5" s="87" t="s">
        <v>52</v>
      </c>
      <c r="AA5" s="87"/>
      <c r="AB5" s="87"/>
      <c r="AC5" s="87" t="s">
        <v>76</v>
      </c>
      <c r="AD5" s="87"/>
      <c r="AE5" s="87"/>
      <c r="AF5" s="87" t="s">
        <v>69</v>
      </c>
      <c r="AG5" s="87"/>
      <c r="AH5" s="87"/>
      <c r="AI5" s="87" t="s">
        <v>54</v>
      </c>
      <c r="AJ5" s="87"/>
      <c r="AK5" s="87"/>
    </row>
    <row r="6" spans="1:37" ht="33" x14ac:dyDescent="0.3">
      <c r="A6" s="44"/>
      <c r="B6" s="76" t="s">
        <v>72</v>
      </c>
      <c r="C6" s="77" t="s">
        <v>73</v>
      </c>
      <c r="D6" s="76" t="s">
        <v>74</v>
      </c>
      <c r="E6" s="76" t="s">
        <v>72</v>
      </c>
      <c r="F6" s="77" t="s">
        <v>73</v>
      </c>
      <c r="G6" s="76" t="s">
        <v>74</v>
      </c>
      <c r="H6" s="76" t="s">
        <v>72</v>
      </c>
      <c r="I6" s="77" t="s">
        <v>73</v>
      </c>
      <c r="J6" s="76" t="s">
        <v>74</v>
      </c>
      <c r="K6" s="45" t="s">
        <v>72</v>
      </c>
      <c r="L6" s="39" t="s">
        <v>73</v>
      </c>
      <c r="M6" s="64" t="s">
        <v>74</v>
      </c>
      <c r="N6" s="45" t="s">
        <v>72</v>
      </c>
      <c r="O6" s="39" t="s">
        <v>73</v>
      </c>
      <c r="P6" s="58" t="s">
        <v>74</v>
      </c>
      <c r="Q6" s="45" t="s">
        <v>72</v>
      </c>
      <c r="R6" s="39" t="s">
        <v>73</v>
      </c>
      <c r="S6" s="44" t="s">
        <v>74</v>
      </c>
      <c r="T6" s="45" t="s">
        <v>72</v>
      </c>
      <c r="U6" s="39" t="s">
        <v>73</v>
      </c>
      <c r="V6" s="44" t="s">
        <v>74</v>
      </c>
      <c r="W6" s="49" t="s">
        <v>72</v>
      </c>
      <c r="X6" s="48" t="s">
        <v>73</v>
      </c>
      <c r="Y6" s="44" t="s">
        <v>74</v>
      </c>
      <c r="Z6" s="17" t="s">
        <v>72</v>
      </c>
      <c r="AA6" s="18" t="s">
        <v>73</v>
      </c>
      <c r="AB6" s="5" t="s">
        <v>74</v>
      </c>
      <c r="AC6" s="17" t="s">
        <v>72</v>
      </c>
      <c r="AD6" s="18" t="s">
        <v>73</v>
      </c>
      <c r="AE6" s="5" t="s">
        <v>74</v>
      </c>
      <c r="AF6" s="17" t="s">
        <v>72</v>
      </c>
      <c r="AG6" s="18" t="s">
        <v>73</v>
      </c>
      <c r="AH6" s="5" t="s">
        <v>74</v>
      </c>
      <c r="AI6" s="17" t="s">
        <v>72</v>
      </c>
      <c r="AJ6" s="18" t="s">
        <v>73</v>
      </c>
      <c r="AK6" s="30" t="s">
        <v>74</v>
      </c>
    </row>
    <row r="7" spans="1:37" s="23" customFormat="1" ht="16.5" x14ac:dyDescent="0.3">
      <c r="A7" s="33">
        <v>1</v>
      </c>
      <c r="B7" s="78" t="s">
        <v>6</v>
      </c>
      <c r="C7" s="79">
        <v>191</v>
      </c>
      <c r="D7" s="80">
        <v>2865000</v>
      </c>
      <c r="E7" s="78" t="s">
        <v>86</v>
      </c>
      <c r="F7" s="79">
        <v>205</v>
      </c>
      <c r="G7" s="80">
        <v>3075000</v>
      </c>
      <c r="H7" s="81" t="s">
        <v>86</v>
      </c>
      <c r="I7" s="79">
        <v>171</v>
      </c>
      <c r="J7" s="80">
        <v>2565000</v>
      </c>
      <c r="K7" s="33" t="s">
        <v>86</v>
      </c>
      <c r="L7" s="32">
        <v>206</v>
      </c>
      <c r="M7" s="65">
        <v>3090000</v>
      </c>
      <c r="N7" s="33" t="s">
        <v>4</v>
      </c>
      <c r="O7" s="33">
        <v>280</v>
      </c>
      <c r="P7" s="59">
        <v>4200000</v>
      </c>
      <c r="Q7" s="33" t="s">
        <v>4</v>
      </c>
      <c r="R7" s="32">
        <v>304</v>
      </c>
      <c r="S7" s="57">
        <v>4560000</v>
      </c>
      <c r="T7" s="33" t="s">
        <v>1</v>
      </c>
      <c r="U7" s="32">
        <v>176</v>
      </c>
      <c r="V7" s="53">
        <v>2640000</v>
      </c>
      <c r="W7" s="50" t="s">
        <v>1</v>
      </c>
      <c r="X7" s="35">
        <v>179</v>
      </c>
      <c r="Y7" s="47">
        <v>2685000</v>
      </c>
      <c r="Z7" s="34" t="s">
        <v>1</v>
      </c>
      <c r="AA7" s="31">
        <v>164</v>
      </c>
      <c r="AB7" s="20">
        <v>2460000</v>
      </c>
      <c r="AC7" s="24" t="s">
        <v>1</v>
      </c>
      <c r="AD7" s="31">
        <v>161</v>
      </c>
      <c r="AE7" s="22">
        <v>2415000</v>
      </c>
      <c r="AF7" s="24" t="s">
        <v>1</v>
      </c>
      <c r="AG7" s="31">
        <v>176</v>
      </c>
      <c r="AH7" s="22">
        <v>2640000</v>
      </c>
      <c r="AI7" s="24" t="s">
        <v>1</v>
      </c>
      <c r="AJ7" s="31">
        <v>209</v>
      </c>
      <c r="AK7" s="29">
        <v>2915000</v>
      </c>
    </row>
    <row r="8" spans="1:37" s="23" customFormat="1" ht="16.5" x14ac:dyDescent="0.3">
      <c r="A8" s="33">
        <v>2</v>
      </c>
      <c r="B8" s="78" t="s">
        <v>5</v>
      </c>
      <c r="C8" s="79">
        <v>178</v>
      </c>
      <c r="D8" s="80">
        <v>2670000</v>
      </c>
      <c r="E8" s="78" t="s">
        <v>6</v>
      </c>
      <c r="F8" s="79">
        <v>173</v>
      </c>
      <c r="G8" s="80">
        <v>2595000</v>
      </c>
      <c r="H8" s="81" t="s">
        <v>6</v>
      </c>
      <c r="I8" s="79">
        <v>157</v>
      </c>
      <c r="J8" s="80">
        <v>2355000</v>
      </c>
      <c r="K8" s="33" t="s">
        <v>4</v>
      </c>
      <c r="L8" s="32">
        <v>125</v>
      </c>
      <c r="M8" s="65">
        <v>1875000</v>
      </c>
      <c r="N8" s="33" t="s">
        <v>86</v>
      </c>
      <c r="O8" s="33">
        <v>181</v>
      </c>
      <c r="P8" s="60">
        <v>2715000</v>
      </c>
      <c r="Q8" s="33" t="s">
        <v>1</v>
      </c>
      <c r="R8" s="32">
        <v>212</v>
      </c>
      <c r="S8" s="57">
        <v>3180000</v>
      </c>
      <c r="T8" s="33" t="s">
        <v>4</v>
      </c>
      <c r="U8" s="32">
        <v>170</v>
      </c>
      <c r="V8" s="53">
        <v>2550000</v>
      </c>
      <c r="W8" s="34" t="s">
        <v>4</v>
      </c>
      <c r="X8" s="35">
        <v>165</v>
      </c>
      <c r="Y8" s="46">
        <v>2475000</v>
      </c>
      <c r="Z8" s="34" t="s">
        <v>4</v>
      </c>
      <c r="AA8" s="31">
        <v>150</v>
      </c>
      <c r="AB8" s="20">
        <v>2250000</v>
      </c>
      <c r="AC8" s="24" t="s">
        <v>0</v>
      </c>
      <c r="AD8" s="31">
        <v>111</v>
      </c>
      <c r="AE8" s="22">
        <v>1665000</v>
      </c>
      <c r="AF8" s="24" t="s">
        <v>3</v>
      </c>
      <c r="AG8" s="31">
        <v>107</v>
      </c>
      <c r="AH8" s="22">
        <v>1605000</v>
      </c>
      <c r="AI8" s="24" t="s">
        <v>3</v>
      </c>
      <c r="AJ8" s="31">
        <v>132</v>
      </c>
      <c r="AK8" s="29">
        <v>1930000</v>
      </c>
    </row>
    <row r="9" spans="1:37" s="23" customFormat="1" ht="16.5" x14ac:dyDescent="0.3">
      <c r="A9" s="33">
        <v>3</v>
      </c>
      <c r="B9" s="78" t="s">
        <v>4</v>
      </c>
      <c r="C9" s="79">
        <v>170</v>
      </c>
      <c r="D9" s="80">
        <v>2550000</v>
      </c>
      <c r="E9" s="78" t="s">
        <v>84</v>
      </c>
      <c r="F9" s="79">
        <v>172</v>
      </c>
      <c r="G9" s="80">
        <v>2580000</v>
      </c>
      <c r="H9" s="81" t="s">
        <v>4</v>
      </c>
      <c r="I9" s="79">
        <v>138</v>
      </c>
      <c r="J9" s="80">
        <v>2070000</v>
      </c>
      <c r="K9" s="33" t="s">
        <v>6</v>
      </c>
      <c r="L9" s="32">
        <v>94</v>
      </c>
      <c r="M9" s="65">
        <v>1410000</v>
      </c>
      <c r="N9" s="33" t="s">
        <v>6</v>
      </c>
      <c r="O9" s="33">
        <v>168</v>
      </c>
      <c r="P9" s="60">
        <v>2520000</v>
      </c>
      <c r="Q9" s="33" t="s">
        <v>6</v>
      </c>
      <c r="R9" s="32">
        <v>159</v>
      </c>
      <c r="S9" s="57">
        <v>2385000</v>
      </c>
      <c r="T9" s="33" t="s">
        <v>6</v>
      </c>
      <c r="U9" s="32">
        <v>148</v>
      </c>
      <c r="V9" s="53">
        <v>2220000</v>
      </c>
      <c r="W9" s="34" t="s">
        <v>5</v>
      </c>
      <c r="X9" s="35">
        <v>127</v>
      </c>
      <c r="Y9" s="46">
        <v>1895000</v>
      </c>
      <c r="Z9" s="34" t="s">
        <v>6</v>
      </c>
      <c r="AA9" s="31">
        <v>138</v>
      </c>
      <c r="AB9" s="20">
        <v>2070000</v>
      </c>
      <c r="AC9" s="24" t="s">
        <v>5</v>
      </c>
      <c r="AD9" s="31">
        <v>111</v>
      </c>
      <c r="AE9" s="22">
        <v>1665000</v>
      </c>
      <c r="AF9" s="24" t="s">
        <v>6</v>
      </c>
      <c r="AG9" s="31">
        <v>93</v>
      </c>
      <c r="AH9" s="22">
        <v>1395000</v>
      </c>
      <c r="AI9" s="24" t="s">
        <v>5</v>
      </c>
      <c r="AJ9" s="31">
        <v>116</v>
      </c>
      <c r="AK9" s="29">
        <v>1510000</v>
      </c>
    </row>
    <row r="10" spans="1:37" s="23" customFormat="1" ht="16.5" x14ac:dyDescent="0.3">
      <c r="A10" s="33">
        <v>4</v>
      </c>
      <c r="B10" s="78" t="s">
        <v>84</v>
      </c>
      <c r="C10" s="79">
        <v>153</v>
      </c>
      <c r="D10" s="80">
        <v>2295000</v>
      </c>
      <c r="E10" s="78" t="s">
        <v>4</v>
      </c>
      <c r="F10" s="79">
        <v>154</v>
      </c>
      <c r="G10" s="80">
        <v>2310000</v>
      </c>
      <c r="H10" s="81" t="s">
        <v>84</v>
      </c>
      <c r="I10" s="79">
        <v>115</v>
      </c>
      <c r="J10" s="80">
        <v>1725000</v>
      </c>
      <c r="K10" s="33" t="s">
        <v>84</v>
      </c>
      <c r="L10" s="32">
        <v>80</v>
      </c>
      <c r="M10" s="65">
        <v>1200000</v>
      </c>
      <c r="N10" s="33" t="s">
        <v>1</v>
      </c>
      <c r="O10" s="33">
        <v>142</v>
      </c>
      <c r="P10" s="60">
        <v>2130000</v>
      </c>
      <c r="Q10" s="33" t="s">
        <v>3</v>
      </c>
      <c r="R10" s="32">
        <v>148</v>
      </c>
      <c r="S10" s="57">
        <v>2220000</v>
      </c>
      <c r="T10" s="33" t="s">
        <v>5</v>
      </c>
      <c r="U10" s="32">
        <v>114</v>
      </c>
      <c r="V10" s="53">
        <v>1710000</v>
      </c>
      <c r="W10" s="34" t="s">
        <v>3</v>
      </c>
      <c r="X10" s="35">
        <v>107</v>
      </c>
      <c r="Y10" s="46">
        <v>1605000</v>
      </c>
      <c r="Z10" s="34" t="s">
        <v>0</v>
      </c>
      <c r="AA10" s="31">
        <v>128</v>
      </c>
      <c r="AB10" s="20">
        <v>1920000</v>
      </c>
      <c r="AC10" s="24" t="s">
        <v>3</v>
      </c>
      <c r="AD10" s="31">
        <v>103</v>
      </c>
      <c r="AE10" s="22">
        <v>1545000</v>
      </c>
      <c r="AF10" s="24" t="s">
        <v>0</v>
      </c>
      <c r="AG10" s="31">
        <v>91</v>
      </c>
      <c r="AH10" s="22">
        <v>1365000</v>
      </c>
      <c r="AI10" s="24" t="s">
        <v>6</v>
      </c>
      <c r="AJ10" s="31">
        <v>115</v>
      </c>
      <c r="AK10" s="29">
        <v>1655000</v>
      </c>
    </row>
    <row r="11" spans="1:37" s="23" customFormat="1" ht="16.5" x14ac:dyDescent="0.3">
      <c r="A11" s="33">
        <v>5</v>
      </c>
      <c r="B11" s="78" t="s">
        <v>86</v>
      </c>
      <c r="C11" s="79">
        <v>129</v>
      </c>
      <c r="D11" s="80">
        <v>1935000</v>
      </c>
      <c r="E11" s="78" t="s">
        <v>5</v>
      </c>
      <c r="F11" s="79">
        <v>135</v>
      </c>
      <c r="G11" s="80">
        <v>2025000</v>
      </c>
      <c r="H11" s="81" t="s">
        <v>5</v>
      </c>
      <c r="I11" s="79">
        <v>89</v>
      </c>
      <c r="J11" s="80">
        <v>1335000</v>
      </c>
      <c r="K11" s="33" t="s">
        <v>3</v>
      </c>
      <c r="L11" s="32">
        <v>74</v>
      </c>
      <c r="M11" s="65">
        <v>1110000</v>
      </c>
      <c r="N11" s="33" t="s">
        <v>5</v>
      </c>
      <c r="O11" s="33">
        <v>132</v>
      </c>
      <c r="P11" s="60">
        <v>1980000</v>
      </c>
      <c r="Q11" s="33" t="s">
        <v>86</v>
      </c>
      <c r="R11" s="32">
        <v>135</v>
      </c>
      <c r="S11" s="57">
        <v>2025000</v>
      </c>
      <c r="T11" s="33" t="s">
        <v>3</v>
      </c>
      <c r="U11" s="32">
        <v>103</v>
      </c>
      <c r="V11" s="53">
        <v>1545000</v>
      </c>
      <c r="W11" s="34" t="s">
        <v>0</v>
      </c>
      <c r="X11" s="35">
        <v>105</v>
      </c>
      <c r="Y11" s="46">
        <v>1565000</v>
      </c>
      <c r="Z11" s="34" t="s">
        <v>9</v>
      </c>
      <c r="AA11" s="31">
        <v>122</v>
      </c>
      <c r="AB11" s="20">
        <v>1830000</v>
      </c>
      <c r="AC11" s="24" t="s">
        <v>6</v>
      </c>
      <c r="AD11" s="31">
        <v>94</v>
      </c>
      <c r="AE11" s="22">
        <v>1410000</v>
      </c>
      <c r="AF11" s="24" t="s">
        <v>18</v>
      </c>
      <c r="AG11" s="31">
        <v>80</v>
      </c>
      <c r="AH11" s="22">
        <v>1182000</v>
      </c>
      <c r="AI11" s="24" t="s">
        <v>0</v>
      </c>
      <c r="AJ11" s="31">
        <v>112</v>
      </c>
      <c r="AK11" s="29">
        <v>1260000</v>
      </c>
    </row>
    <row r="12" spans="1:37" s="23" customFormat="1" ht="16.5" x14ac:dyDescent="0.3">
      <c r="A12" s="33">
        <v>6</v>
      </c>
      <c r="B12" s="78" t="s">
        <v>9</v>
      </c>
      <c r="C12" s="79">
        <v>88</v>
      </c>
      <c r="D12" s="80">
        <v>1320000</v>
      </c>
      <c r="E12" s="78" t="s">
        <v>9</v>
      </c>
      <c r="F12" s="79">
        <v>85</v>
      </c>
      <c r="G12" s="80">
        <v>1275000</v>
      </c>
      <c r="H12" s="81" t="s">
        <v>13</v>
      </c>
      <c r="I12" s="79">
        <v>48</v>
      </c>
      <c r="J12" s="80">
        <v>720000</v>
      </c>
      <c r="K12" s="33" t="s">
        <v>13</v>
      </c>
      <c r="L12" s="32">
        <v>68</v>
      </c>
      <c r="M12" s="65">
        <v>1020000</v>
      </c>
      <c r="N12" s="33" t="s">
        <v>20</v>
      </c>
      <c r="O12" s="33">
        <v>119</v>
      </c>
      <c r="P12" s="60">
        <v>1785000</v>
      </c>
      <c r="Q12" s="33" t="s">
        <v>16</v>
      </c>
      <c r="R12" s="32">
        <v>119</v>
      </c>
      <c r="S12" s="57">
        <v>1785000</v>
      </c>
      <c r="T12" s="33" t="s">
        <v>15</v>
      </c>
      <c r="U12" s="32">
        <v>92</v>
      </c>
      <c r="V12" s="53">
        <v>1380000</v>
      </c>
      <c r="W12" s="34" t="s">
        <v>6</v>
      </c>
      <c r="X12" s="35">
        <v>90</v>
      </c>
      <c r="Y12" s="46">
        <v>1350000</v>
      </c>
      <c r="Z12" s="34" t="s">
        <v>3</v>
      </c>
      <c r="AA12" s="31">
        <v>114</v>
      </c>
      <c r="AB12" s="20">
        <v>1710000</v>
      </c>
      <c r="AC12" s="24" t="s">
        <v>4</v>
      </c>
      <c r="AD12" s="31">
        <v>88</v>
      </c>
      <c r="AE12" s="22">
        <v>1320000</v>
      </c>
      <c r="AF12" s="24" t="s">
        <v>5</v>
      </c>
      <c r="AG12" s="31">
        <v>78</v>
      </c>
      <c r="AH12" s="22">
        <v>1162000</v>
      </c>
      <c r="AI12" s="24" t="s">
        <v>2</v>
      </c>
      <c r="AJ12" s="31">
        <v>105</v>
      </c>
      <c r="AK12" s="29">
        <v>1215000</v>
      </c>
    </row>
    <row r="13" spans="1:37" s="23" customFormat="1" ht="16.5" x14ac:dyDescent="0.3">
      <c r="A13" s="33">
        <v>7</v>
      </c>
      <c r="B13" s="78" t="s">
        <v>30</v>
      </c>
      <c r="C13" s="79">
        <v>87</v>
      </c>
      <c r="D13" s="80">
        <v>1305000</v>
      </c>
      <c r="E13" s="78" t="s">
        <v>88</v>
      </c>
      <c r="F13" s="79">
        <v>78</v>
      </c>
      <c r="G13" s="80">
        <v>1170000</v>
      </c>
      <c r="H13" s="81" t="s">
        <v>85</v>
      </c>
      <c r="I13" s="79">
        <v>44</v>
      </c>
      <c r="J13" s="80">
        <v>660000</v>
      </c>
      <c r="K13" s="33" t="s">
        <v>81</v>
      </c>
      <c r="L13" s="32">
        <v>54</v>
      </c>
      <c r="M13" s="65">
        <v>810000</v>
      </c>
      <c r="N13" s="33" t="s">
        <v>3</v>
      </c>
      <c r="O13" s="33">
        <v>116</v>
      </c>
      <c r="P13" s="60">
        <v>1740000</v>
      </c>
      <c r="Q13" s="33" t="s">
        <v>20</v>
      </c>
      <c r="R13" s="32">
        <v>113</v>
      </c>
      <c r="S13" s="57">
        <v>1695000</v>
      </c>
      <c r="T13" s="33" t="s">
        <v>26</v>
      </c>
      <c r="U13" s="32">
        <v>84</v>
      </c>
      <c r="V13" s="53">
        <v>1260000</v>
      </c>
      <c r="W13" s="34" t="s">
        <v>16</v>
      </c>
      <c r="X13" s="35">
        <v>82</v>
      </c>
      <c r="Y13" s="46">
        <v>1230000</v>
      </c>
      <c r="Z13" s="34" t="s">
        <v>5</v>
      </c>
      <c r="AA13" s="31">
        <v>88</v>
      </c>
      <c r="AB13" s="20">
        <v>1320000</v>
      </c>
      <c r="AC13" s="24" t="s">
        <v>9</v>
      </c>
      <c r="AD13" s="31">
        <v>86</v>
      </c>
      <c r="AE13" s="22">
        <v>1280000</v>
      </c>
      <c r="AF13" s="24" t="s">
        <v>12</v>
      </c>
      <c r="AG13" s="31">
        <v>69</v>
      </c>
      <c r="AH13" s="22">
        <v>1035000</v>
      </c>
      <c r="AI13" s="24" t="s">
        <v>12</v>
      </c>
      <c r="AJ13" s="31">
        <v>102</v>
      </c>
      <c r="AK13" s="29">
        <v>1340000</v>
      </c>
    </row>
    <row r="14" spans="1:37" s="23" customFormat="1" ht="16.5" x14ac:dyDescent="0.3">
      <c r="A14" s="33">
        <v>8</v>
      </c>
      <c r="B14" s="78" t="s">
        <v>0</v>
      </c>
      <c r="C14" s="79">
        <v>72</v>
      </c>
      <c r="D14" s="80">
        <v>1080000</v>
      </c>
      <c r="E14" s="78" t="s">
        <v>3</v>
      </c>
      <c r="F14" s="79">
        <v>76</v>
      </c>
      <c r="G14" s="80">
        <v>1140000</v>
      </c>
      <c r="H14" s="81" t="s">
        <v>3</v>
      </c>
      <c r="I14" s="79">
        <v>40</v>
      </c>
      <c r="J14" s="80">
        <v>600000</v>
      </c>
      <c r="K14" s="33" t="s">
        <v>25</v>
      </c>
      <c r="L14" s="32">
        <v>49</v>
      </c>
      <c r="M14" s="65">
        <v>735000</v>
      </c>
      <c r="N14" s="33" t="s">
        <v>85</v>
      </c>
      <c r="O14" s="33">
        <v>101</v>
      </c>
      <c r="P14" s="60">
        <v>1515000</v>
      </c>
      <c r="Q14" s="33" t="s">
        <v>23</v>
      </c>
      <c r="R14" s="32">
        <v>111</v>
      </c>
      <c r="S14" s="57">
        <v>1665000</v>
      </c>
      <c r="T14" s="33" t="s">
        <v>0</v>
      </c>
      <c r="U14" s="32">
        <v>83</v>
      </c>
      <c r="V14" s="53">
        <v>1245000</v>
      </c>
      <c r="W14" s="34" t="s">
        <v>15</v>
      </c>
      <c r="X14" s="35">
        <v>73</v>
      </c>
      <c r="Y14" s="46">
        <v>1095000</v>
      </c>
      <c r="Z14" s="34" t="s">
        <v>2</v>
      </c>
      <c r="AA14" s="31">
        <v>69</v>
      </c>
      <c r="AB14" s="20">
        <v>1035000</v>
      </c>
      <c r="AC14" s="24" t="s">
        <v>17</v>
      </c>
      <c r="AD14" s="31">
        <v>59</v>
      </c>
      <c r="AE14" s="22">
        <v>885000</v>
      </c>
      <c r="AF14" s="24" t="s">
        <v>9</v>
      </c>
      <c r="AG14" s="31">
        <v>68</v>
      </c>
      <c r="AH14" s="22">
        <v>1020000</v>
      </c>
      <c r="AI14" s="24" t="s">
        <v>11</v>
      </c>
      <c r="AJ14" s="31">
        <v>74</v>
      </c>
      <c r="AK14" s="29">
        <v>782000</v>
      </c>
    </row>
    <row r="15" spans="1:37" s="23" customFormat="1" ht="16.5" x14ac:dyDescent="0.3">
      <c r="A15" s="33">
        <v>9</v>
      </c>
      <c r="B15" s="78" t="s">
        <v>18</v>
      </c>
      <c r="C15" s="79">
        <v>68</v>
      </c>
      <c r="D15" s="80">
        <v>1020000</v>
      </c>
      <c r="E15" s="78" t="s">
        <v>17</v>
      </c>
      <c r="F15" s="79">
        <v>73</v>
      </c>
      <c r="G15" s="80">
        <v>1095000</v>
      </c>
      <c r="H15" s="81" t="s">
        <v>30</v>
      </c>
      <c r="I15" s="79">
        <v>39</v>
      </c>
      <c r="J15" s="80">
        <v>585000</v>
      </c>
      <c r="K15" s="33" t="s">
        <v>5</v>
      </c>
      <c r="L15" s="32">
        <v>49</v>
      </c>
      <c r="M15" s="65">
        <v>735000</v>
      </c>
      <c r="N15" s="33" t="s">
        <v>21</v>
      </c>
      <c r="O15" s="33">
        <v>98</v>
      </c>
      <c r="P15" s="60">
        <v>1470000</v>
      </c>
      <c r="Q15" s="33" t="s">
        <v>5</v>
      </c>
      <c r="R15" s="32">
        <v>107</v>
      </c>
      <c r="S15" s="57">
        <v>1605000</v>
      </c>
      <c r="T15" s="33" t="s">
        <v>23</v>
      </c>
      <c r="U15" s="32">
        <v>78</v>
      </c>
      <c r="V15" s="53">
        <v>1170000</v>
      </c>
      <c r="W15" s="34" t="s">
        <v>17</v>
      </c>
      <c r="X15" s="35">
        <v>70</v>
      </c>
      <c r="Y15" s="46">
        <v>1050000</v>
      </c>
      <c r="Z15" s="34" t="s">
        <v>15</v>
      </c>
      <c r="AA15" s="31">
        <v>69</v>
      </c>
      <c r="AB15" s="20">
        <v>1025000</v>
      </c>
      <c r="AC15" s="24" t="s">
        <v>29</v>
      </c>
      <c r="AD15" s="31">
        <v>57</v>
      </c>
      <c r="AE15" s="22">
        <v>855000</v>
      </c>
      <c r="AF15" s="24" t="s">
        <v>2</v>
      </c>
      <c r="AG15" s="31">
        <v>66</v>
      </c>
      <c r="AH15" s="22">
        <v>990000</v>
      </c>
      <c r="AI15" s="24" t="s">
        <v>14</v>
      </c>
      <c r="AJ15" s="31">
        <v>72</v>
      </c>
      <c r="AK15" s="29">
        <v>880000</v>
      </c>
    </row>
    <row r="16" spans="1:37" s="23" customFormat="1" ht="16.5" x14ac:dyDescent="0.3">
      <c r="A16" s="33">
        <v>10</v>
      </c>
      <c r="B16" s="78" t="s">
        <v>31</v>
      </c>
      <c r="C16" s="79">
        <v>65</v>
      </c>
      <c r="D16" s="80">
        <v>975000</v>
      </c>
      <c r="E16" s="78" t="s">
        <v>21</v>
      </c>
      <c r="F16" s="79">
        <v>71</v>
      </c>
      <c r="G16" s="80">
        <v>1065000</v>
      </c>
      <c r="H16" s="81" t="s">
        <v>95</v>
      </c>
      <c r="I16" s="79">
        <v>35</v>
      </c>
      <c r="J16" s="80">
        <v>525000</v>
      </c>
      <c r="K16" s="33" t="s">
        <v>93</v>
      </c>
      <c r="L16" s="32">
        <v>36</v>
      </c>
      <c r="M16" s="65">
        <v>540000</v>
      </c>
      <c r="N16" s="33" t="s">
        <v>81</v>
      </c>
      <c r="O16" s="33">
        <v>84</v>
      </c>
      <c r="P16" s="60">
        <v>1260000</v>
      </c>
      <c r="Q16" s="33" t="s">
        <v>9</v>
      </c>
      <c r="R16" s="32">
        <v>101</v>
      </c>
      <c r="S16" s="57">
        <v>1515000</v>
      </c>
      <c r="T16" s="33" t="s">
        <v>81</v>
      </c>
      <c r="U16" s="32">
        <v>70</v>
      </c>
      <c r="V16" s="53">
        <v>1050000</v>
      </c>
      <c r="W16" s="34" t="s">
        <v>9</v>
      </c>
      <c r="X16" s="35">
        <v>68</v>
      </c>
      <c r="Y16" s="46">
        <v>1020000</v>
      </c>
      <c r="Z16" s="34" t="s">
        <v>17</v>
      </c>
      <c r="AA16" s="31">
        <v>62</v>
      </c>
      <c r="AB16" s="20">
        <v>930000</v>
      </c>
      <c r="AC16" s="24" t="s">
        <v>23</v>
      </c>
      <c r="AD16" s="31">
        <v>55</v>
      </c>
      <c r="AE16" s="22">
        <v>825000</v>
      </c>
      <c r="AF16" s="24" t="s">
        <v>4</v>
      </c>
      <c r="AG16" s="31">
        <v>57</v>
      </c>
      <c r="AH16" s="22">
        <v>855000</v>
      </c>
      <c r="AI16" s="24" t="s">
        <v>16</v>
      </c>
      <c r="AJ16" s="31">
        <v>64</v>
      </c>
      <c r="AK16" s="29">
        <v>810000</v>
      </c>
    </row>
    <row r="17" spans="1:37" s="23" customFormat="1" ht="16.5" x14ac:dyDescent="0.3">
      <c r="A17" s="33">
        <v>11</v>
      </c>
      <c r="B17" s="78" t="s">
        <v>81</v>
      </c>
      <c r="C17" s="79">
        <v>65</v>
      </c>
      <c r="D17" s="80">
        <v>975000</v>
      </c>
      <c r="E17" s="78" t="s">
        <v>81</v>
      </c>
      <c r="F17" s="79">
        <v>67</v>
      </c>
      <c r="G17" s="80">
        <v>1005000</v>
      </c>
      <c r="H17" s="81" t="s">
        <v>9</v>
      </c>
      <c r="I17" s="79">
        <v>33</v>
      </c>
      <c r="J17" s="80">
        <v>495000</v>
      </c>
      <c r="K17" s="33" t="s">
        <v>24</v>
      </c>
      <c r="L17" s="32">
        <v>35</v>
      </c>
      <c r="M17" s="65">
        <v>525000</v>
      </c>
      <c r="N17" s="33" t="s">
        <v>84</v>
      </c>
      <c r="O17" s="33">
        <v>83</v>
      </c>
      <c r="P17" s="60">
        <v>1245000</v>
      </c>
      <c r="Q17" s="33" t="s">
        <v>15</v>
      </c>
      <c r="R17" s="32">
        <v>84</v>
      </c>
      <c r="S17" s="57">
        <v>1260000</v>
      </c>
      <c r="T17" s="33" t="s">
        <v>85</v>
      </c>
      <c r="U17" s="32">
        <v>70</v>
      </c>
      <c r="V17" s="53">
        <v>1050000</v>
      </c>
      <c r="W17" s="34" t="s">
        <v>19</v>
      </c>
      <c r="X17" s="35">
        <v>68</v>
      </c>
      <c r="Y17" s="46">
        <v>1020000</v>
      </c>
      <c r="Z17" s="34" t="s">
        <v>18</v>
      </c>
      <c r="AA17" s="31">
        <v>59</v>
      </c>
      <c r="AB17" s="20">
        <v>885000</v>
      </c>
      <c r="AC17" s="24" t="s">
        <v>2</v>
      </c>
      <c r="AD17" s="31">
        <v>53</v>
      </c>
      <c r="AE17" s="22">
        <v>795000</v>
      </c>
      <c r="AF17" s="24" t="s">
        <v>16</v>
      </c>
      <c r="AG17" s="31">
        <v>51</v>
      </c>
      <c r="AH17" s="22">
        <v>755000</v>
      </c>
      <c r="AI17" s="24" t="s">
        <v>17</v>
      </c>
      <c r="AJ17" s="31">
        <v>62</v>
      </c>
      <c r="AK17" s="29">
        <v>820000</v>
      </c>
    </row>
    <row r="18" spans="1:37" s="23" customFormat="1" ht="16.5" x14ac:dyDescent="0.3">
      <c r="A18" s="33">
        <v>12</v>
      </c>
      <c r="B18" s="78" t="s">
        <v>85</v>
      </c>
      <c r="C18" s="79">
        <v>61</v>
      </c>
      <c r="D18" s="80">
        <v>915000</v>
      </c>
      <c r="E18" s="78" t="s">
        <v>0</v>
      </c>
      <c r="F18" s="79">
        <v>62</v>
      </c>
      <c r="G18" s="80">
        <v>930000</v>
      </c>
      <c r="H18" s="81" t="s">
        <v>81</v>
      </c>
      <c r="I18" s="79">
        <v>31</v>
      </c>
      <c r="J18" s="80">
        <v>465000</v>
      </c>
      <c r="K18" s="33" t="s">
        <v>16</v>
      </c>
      <c r="L18" s="32">
        <v>34</v>
      </c>
      <c r="M18" s="65">
        <v>510000</v>
      </c>
      <c r="N18" s="33" t="s">
        <v>15</v>
      </c>
      <c r="O18" s="33">
        <v>81</v>
      </c>
      <c r="P18" s="60">
        <v>1215000</v>
      </c>
      <c r="Q18" s="33" t="s">
        <v>81</v>
      </c>
      <c r="R18" s="32">
        <v>82</v>
      </c>
      <c r="S18" s="57">
        <v>1230000</v>
      </c>
      <c r="T18" s="33" t="s">
        <v>18</v>
      </c>
      <c r="U18" s="32">
        <v>63</v>
      </c>
      <c r="V18" s="53">
        <v>945000</v>
      </c>
      <c r="W18" s="34" t="s">
        <v>29</v>
      </c>
      <c r="X18" s="35">
        <v>57</v>
      </c>
      <c r="Y18" s="46">
        <v>855000</v>
      </c>
      <c r="Z18" s="34" t="s">
        <v>19</v>
      </c>
      <c r="AA18" s="31">
        <v>49</v>
      </c>
      <c r="AB18" s="20">
        <v>735000</v>
      </c>
      <c r="AC18" s="24" t="s">
        <v>15</v>
      </c>
      <c r="AD18" s="31">
        <v>47</v>
      </c>
      <c r="AE18" s="22">
        <v>705000</v>
      </c>
      <c r="AF18" s="24" t="s">
        <v>28</v>
      </c>
      <c r="AG18" s="31">
        <v>50</v>
      </c>
      <c r="AH18" s="22">
        <v>740000</v>
      </c>
      <c r="AI18" s="24" t="s">
        <v>9</v>
      </c>
      <c r="AJ18" s="31">
        <v>58</v>
      </c>
      <c r="AK18" s="29">
        <v>786000</v>
      </c>
    </row>
    <row r="19" spans="1:37" s="23" customFormat="1" ht="16.5" x14ac:dyDescent="0.3">
      <c r="A19" s="33">
        <v>13</v>
      </c>
      <c r="B19" s="78" t="s">
        <v>90</v>
      </c>
      <c r="C19" s="79">
        <v>59</v>
      </c>
      <c r="D19" s="80">
        <v>885000</v>
      </c>
      <c r="E19" s="78" t="s">
        <v>15</v>
      </c>
      <c r="F19" s="79">
        <v>58</v>
      </c>
      <c r="G19" s="80">
        <v>870000</v>
      </c>
      <c r="H19" s="81" t="s">
        <v>101</v>
      </c>
      <c r="I19" s="79">
        <v>28</v>
      </c>
      <c r="J19" s="80">
        <v>420000</v>
      </c>
      <c r="K19" s="33" t="s">
        <v>20</v>
      </c>
      <c r="L19" s="32">
        <v>34</v>
      </c>
      <c r="M19" s="65">
        <v>510000</v>
      </c>
      <c r="N19" s="33" t="s">
        <v>13</v>
      </c>
      <c r="O19" s="33">
        <v>79</v>
      </c>
      <c r="P19" s="60">
        <v>1185000</v>
      </c>
      <c r="Q19" s="33" t="s">
        <v>85</v>
      </c>
      <c r="R19" s="32">
        <v>79</v>
      </c>
      <c r="S19" s="57">
        <v>1190000</v>
      </c>
      <c r="T19" s="33" t="s">
        <v>2</v>
      </c>
      <c r="U19" s="32">
        <v>63</v>
      </c>
      <c r="V19" s="53">
        <v>945000</v>
      </c>
      <c r="W19" s="34" t="s">
        <v>80</v>
      </c>
      <c r="X19" s="35">
        <v>52</v>
      </c>
      <c r="Y19" s="46">
        <v>770000</v>
      </c>
      <c r="Z19" s="34" t="s">
        <v>20</v>
      </c>
      <c r="AA19" s="31">
        <v>46</v>
      </c>
      <c r="AB19" s="20">
        <v>690000</v>
      </c>
      <c r="AC19" s="24" t="s">
        <v>12</v>
      </c>
      <c r="AD19" s="31">
        <v>46</v>
      </c>
      <c r="AE19" s="22">
        <v>690000</v>
      </c>
      <c r="AF19" s="24" t="s">
        <v>22</v>
      </c>
      <c r="AG19" s="31">
        <v>47</v>
      </c>
      <c r="AH19" s="22">
        <v>705000</v>
      </c>
      <c r="AI19" s="24" t="s">
        <v>4</v>
      </c>
      <c r="AJ19" s="31">
        <v>57</v>
      </c>
      <c r="AK19" s="29">
        <v>595000</v>
      </c>
    </row>
    <row r="20" spans="1:37" s="23" customFormat="1" ht="16.5" x14ac:dyDescent="0.3">
      <c r="A20" s="33">
        <v>14</v>
      </c>
      <c r="B20" s="78" t="s">
        <v>3</v>
      </c>
      <c r="C20" s="79">
        <v>57</v>
      </c>
      <c r="D20" s="80">
        <v>855000</v>
      </c>
      <c r="E20" s="78" t="s">
        <v>13</v>
      </c>
      <c r="F20" s="79">
        <v>57</v>
      </c>
      <c r="G20" s="80">
        <v>855000</v>
      </c>
      <c r="H20" s="81" t="s">
        <v>88</v>
      </c>
      <c r="I20" s="79">
        <v>27</v>
      </c>
      <c r="J20" s="80">
        <v>405000</v>
      </c>
      <c r="K20" s="33" t="s">
        <v>91</v>
      </c>
      <c r="L20" s="32">
        <v>32</v>
      </c>
      <c r="M20" s="65">
        <v>480000</v>
      </c>
      <c r="N20" s="33" t="s">
        <v>90</v>
      </c>
      <c r="O20" s="33">
        <v>75</v>
      </c>
      <c r="P20" s="60">
        <v>1125000</v>
      </c>
      <c r="Q20" s="33" t="s">
        <v>24</v>
      </c>
      <c r="R20" s="32">
        <v>75</v>
      </c>
      <c r="S20" s="57">
        <v>1125000</v>
      </c>
      <c r="T20" s="33" t="s">
        <v>84</v>
      </c>
      <c r="U20" s="32">
        <v>58</v>
      </c>
      <c r="V20" s="53">
        <v>870000</v>
      </c>
      <c r="W20" s="34" t="s">
        <v>2</v>
      </c>
      <c r="X20" s="35">
        <v>51</v>
      </c>
      <c r="Y20" s="46">
        <v>755000</v>
      </c>
      <c r="Z20" s="34" t="s">
        <v>14</v>
      </c>
      <c r="AA20" s="31">
        <v>45</v>
      </c>
      <c r="AB20" s="20">
        <v>675000</v>
      </c>
      <c r="AC20" s="24" t="s">
        <v>14</v>
      </c>
      <c r="AD20" s="31">
        <v>44</v>
      </c>
      <c r="AE20" s="22">
        <v>660000</v>
      </c>
      <c r="AF20" s="24" t="s">
        <v>15</v>
      </c>
      <c r="AG20" s="31">
        <v>44</v>
      </c>
      <c r="AH20" s="22">
        <v>650000</v>
      </c>
      <c r="AI20" s="24" t="s">
        <v>13</v>
      </c>
      <c r="AJ20" s="31">
        <v>57</v>
      </c>
      <c r="AK20" s="29">
        <v>765000</v>
      </c>
    </row>
    <row r="21" spans="1:37" s="23" customFormat="1" ht="16.5" x14ac:dyDescent="0.3">
      <c r="A21" s="33">
        <v>15</v>
      </c>
      <c r="B21" s="78" t="s">
        <v>101</v>
      </c>
      <c r="C21" s="79">
        <v>54</v>
      </c>
      <c r="D21" s="80">
        <v>810000</v>
      </c>
      <c r="E21" s="78" t="s">
        <v>100</v>
      </c>
      <c r="F21" s="79">
        <v>51</v>
      </c>
      <c r="G21" s="80">
        <v>765000</v>
      </c>
      <c r="H21" s="81" t="s">
        <v>100</v>
      </c>
      <c r="I21" s="79">
        <v>27</v>
      </c>
      <c r="J21" s="80">
        <v>405000</v>
      </c>
      <c r="K21" s="33" t="s">
        <v>97</v>
      </c>
      <c r="L21" s="32">
        <v>32</v>
      </c>
      <c r="M21" s="65">
        <v>480000</v>
      </c>
      <c r="N21" s="33" t="s">
        <v>9</v>
      </c>
      <c r="O21" s="33">
        <v>73</v>
      </c>
      <c r="P21" s="60">
        <v>1095000</v>
      </c>
      <c r="Q21" s="33" t="s">
        <v>2</v>
      </c>
      <c r="R21" s="32">
        <v>75</v>
      </c>
      <c r="S21" s="57">
        <v>1125000</v>
      </c>
      <c r="T21" s="33" t="s">
        <v>9</v>
      </c>
      <c r="U21" s="32">
        <v>55</v>
      </c>
      <c r="V21" s="53">
        <v>825000</v>
      </c>
      <c r="W21" s="34" t="s">
        <v>23</v>
      </c>
      <c r="X21" s="35">
        <v>46</v>
      </c>
      <c r="Y21" s="46">
        <v>690000</v>
      </c>
      <c r="Z21" s="34" t="s">
        <v>12</v>
      </c>
      <c r="AA21" s="31">
        <v>44</v>
      </c>
      <c r="AB21" s="20">
        <v>660000</v>
      </c>
      <c r="AC21" s="24" t="s">
        <v>20</v>
      </c>
      <c r="AD21" s="31">
        <v>40</v>
      </c>
      <c r="AE21" s="22">
        <v>600000</v>
      </c>
      <c r="AF21" s="24" t="s">
        <v>20</v>
      </c>
      <c r="AG21" s="31">
        <v>41</v>
      </c>
      <c r="AH21" s="22">
        <v>605000</v>
      </c>
      <c r="AI21" s="24" t="s">
        <v>22</v>
      </c>
      <c r="AJ21" s="31">
        <v>57</v>
      </c>
      <c r="AK21" s="29">
        <v>785000</v>
      </c>
    </row>
    <row r="22" spans="1:37" s="23" customFormat="1" ht="16.5" x14ac:dyDescent="0.3">
      <c r="A22" s="33">
        <v>16</v>
      </c>
      <c r="B22" s="78" t="s">
        <v>2</v>
      </c>
      <c r="C22" s="79">
        <v>54</v>
      </c>
      <c r="D22" s="80">
        <v>810000</v>
      </c>
      <c r="E22" s="78" t="s">
        <v>103</v>
      </c>
      <c r="F22" s="79">
        <v>50</v>
      </c>
      <c r="G22" s="80">
        <v>750000</v>
      </c>
      <c r="H22" s="81" t="s">
        <v>97</v>
      </c>
      <c r="I22" s="79">
        <v>26</v>
      </c>
      <c r="J22" s="80">
        <v>382000</v>
      </c>
      <c r="K22" s="33" t="s">
        <v>94</v>
      </c>
      <c r="L22" s="32">
        <v>31</v>
      </c>
      <c r="M22" s="65">
        <v>465000</v>
      </c>
      <c r="N22" s="33" t="s">
        <v>16</v>
      </c>
      <c r="O22" s="33">
        <v>72</v>
      </c>
      <c r="P22" s="60">
        <v>1080000</v>
      </c>
      <c r="Q22" s="33" t="s">
        <v>32</v>
      </c>
      <c r="R22" s="32">
        <v>74</v>
      </c>
      <c r="S22" s="57">
        <v>1110000</v>
      </c>
      <c r="T22" s="33" t="s">
        <v>16</v>
      </c>
      <c r="U22" s="32">
        <v>51</v>
      </c>
      <c r="V22" s="53">
        <v>765000</v>
      </c>
      <c r="W22" s="34" t="s">
        <v>32</v>
      </c>
      <c r="X22" s="35">
        <v>46</v>
      </c>
      <c r="Y22" s="46">
        <v>690000</v>
      </c>
      <c r="Z22" s="34" t="s">
        <v>23</v>
      </c>
      <c r="AA22" s="31">
        <v>41</v>
      </c>
      <c r="AB22" s="20">
        <v>615000</v>
      </c>
      <c r="AC22" s="24" t="s">
        <v>13</v>
      </c>
      <c r="AD22" s="31">
        <v>38</v>
      </c>
      <c r="AE22" s="22">
        <v>570000</v>
      </c>
      <c r="AF22" s="24" t="s">
        <v>11</v>
      </c>
      <c r="AG22" s="31">
        <v>40</v>
      </c>
      <c r="AH22" s="22">
        <v>600000</v>
      </c>
      <c r="AI22" s="24" t="s">
        <v>8</v>
      </c>
      <c r="AJ22" s="31">
        <v>56</v>
      </c>
      <c r="AK22" s="29">
        <v>460000</v>
      </c>
    </row>
    <row r="23" spans="1:37" s="23" customFormat="1" ht="16.5" x14ac:dyDescent="0.3">
      <c r="A23" s="33">
        <v>17</v>
      </c>
      <c r="B23" s="78" t="s">
        <v>16</v>
      </c>
      <c r="C23" s="79">
        <v>52</v>
      </c>
      <c r="D23" s="80">
        <v>780000</v>
      </c>
      <c r="E23" s="78" t="s">
        <v>80</v>
      </c>
      <c r="F23" s="79">
        <v>46</v>
      </c>
      <c r="G23" s="80">
        <v>690000</v>
      </c>
      <c r="H23" s="81" t="s">
        <v>90</v>
      </c>
      <c r="I23" s="79">
        <v>25</v>
      </c>
      <c r="J23" s="80">
        <v>375000</v>
      </c>
      <c r="K23" s="33" t="s">
        <v>9</v>
      </c>
      <c r="L23" s="32">
        <v>28</v>
      </c>
      <c r="M23" s="65">
        <v>420000</v>
      </c>
      <c r="N23" s="33" t="s">
        <v>91</v>
      </c>
      <c r="O23" s="33">
        <v>69</v>
      </c>
      <c r="P23" s="60">
        <v>1035000</v>
      </c>
      <c r="Q23" s="33" t="s">
        <v>84</v>
      </c>
      <c r="R23" s="32">
        <v>68</v>
      </c>
      <c r="S23" s="57">
        <v>1020000</v>
      </c>
      <c r="T23" s="33" t="s">
        <v>17</v>
      </c>
      <c r="U23" s="32">
        <v>51</v>
      </c>
      <c r="V23" s="53">
        <v>765000</v>
      </c>
      <c r="W23" s="34" t="s">
        <v>81</v>
      </c>
      <c r="X23" s="35">
        <v>44</v>
      </c>
      <c r="Y23" s="46">
        <v>660000</v>
      </c>
      <c r="Z23" s="34" t="s">
        <v>24</v>
      </c>
      <c r="AA23" s="31">
        <v>40</v>
      </c>
      <c r="AB23" s="20">
        <v>600000</v>
      </c>
      <c r="AC23" s="24" t="s">
        <v>24</v>
      </c>
      <c r="AD23" s="31">
        <v>37</v>
      </c>
      <c r="AE23" s="22">
        <v>555000</v>
      </c>
      <c r="AF23" s="24" t="s">
        <v>13</v>
      </c>
      <c r="AG23" s="31">
        <v>39</v>
      </c>
      <c r="AH23" s="22">
        <v>585000</v>
      </c>
      <c r="AI23" s="24" t="s">
        <v>19</v>
      </c>
      <c r="AJ23" s="31">
        <v>50</v>
      </c>
      <c r="AK23" s="29">
        <v>612000</v>
      </c>
    </row>
    <row r="24" spans="1:37" s="23" customFormat="1" ht="16.5" x14ac:dyDescent="0.3">
      <c r="A24" s="33">
        <v>18</v>
      </c>
      <c r="B24" s="78" t="s">
        <v>105</v>
      </c>
      <c r="C24" s="79">
        <v>51</v>
      </c>
      <c r="D24" s="80">
        <v>765000</v>
      </c>
      <c r="E24" s="78" t="s">
        <v>31</v>
      </c>
      <c r="F24" s="79">
        <v>44</v>
      </c>
      <c r="G24" s="80">
        <v>660000</v>
      </c>
      <c r="H24" s="81" t="s">
        <v>93</v>
      </c>
      <c r="I24" s="79">
        <v>24</v>
      </c>
      <c r="J24" s="80">
        <v>360000</v>
      </c>
      <c r="K24" s="33" t="s">
        <v>96</v>
      </c>
      <c r="L24" s="32">
        <v>27</v>
      </c>
      <c r="M24" s="65">
        <v>405000</v>
      </c>
      <c r="N24" s="33" t="s">
        <v>23</v>
      </c>
      <c r="O24" s="33">
        <v>69</v>
      </c>
      <c r="P24" s="60">
        <v>1035000</v>
      </c>
      <c r="Q24" s="33" t="s">
        <v>26</v>
      </c>
      <c r="R24" s="32">
        <v>68</v>
      </c>
      <c r="S24" s="57">
        <v>1020000</v>
      </c>
      <c r="T24" s="33" t="s">
        <v>24</v>
      </c>
      <c r="U24" s="32">
        <v>49</v>
      </c>
      <c r="V24" s="53">
        <v>735000</v>
      </c>
      <c r="W24" s="34" t="s">
        <v>28</v>
      </c>
      <c r="X24" s="35">
        <v>41</v>
      </c>
      <c r="Y24" s="46">
        <v>615000</v>
      </c>
      <c r="Z24" s="34" t="s">
        <v>25</v>
      </c>
      <c r="AA24" s="31">
        <v>38</v>
      </c>
      <c r="AB24" s="20">
        <v>570000</v>
      </c>
      <c r="AC24" s="24" t="s">
        <v>30</v>
      </c>
      <c r="AD24" s="31">
        <v>35</v>
      </c>
      <c r="AE24" s="22">
        <v>525000</v>
      </c>
      <c r="AF24" s="24" t="s">
        <v>8</v>
      </c>
      <c r="AG24" s="31">
        <v>38</v>
      </c>
      <c r="AH24" s="22">
        <v>560000</v>
      </c>
      <c r="AI24" s="24" t="s">
        <v>15</v>
      </c>
      <c r="AJ24" s="31">
        <v>46</v>
      </c>
      <c r="AK24" s="29">
        <v>550000</v>
      </c>
    </row>
    <row r="25" spans="1:37" s="23" customFormat="1" ht="16.5" x14ac:dyDescent="0.3">
      <c r="A25" s="33">
        <v>19</v>
      </c>
      <c r="B25" s="78" t="s">
        <v>21</v>
      </c>
      <c r="C25" s="79">
        <v>48</v>
      </c>
      <c r="D25" s="80">
        <v>720000</v>
      </c>
      <c r="E25" s="78" t="s">
        <v>97</v>
      </c>
      <c r="F25" s="79">
        <v>44</v>
      </c>
      <c r="G25" s="80">
        <v>660000</v>
      </c>
      <c r="H25" s="81" t="s">
        <v>21</v>
      </c>
      <c r="I25" s="79">
        <v>24</v>
      </c>
      <c r="J25" s="80">
        <v>360000</v>
      </c>
      <c r="K25" s="33" t="s">
        <v>1</v>
      </c>
      <c r="L25" s="32">
        <v>27</v>
      </c>
      <c r="M25" s="65">
        <v>405000</v>
      </c>
      <c r="N25" s="33" t="s">
        <v>26</v>
      </c>
      <c r="O25" s="33">
        <v>59</v>
      </c>
      <c r="P25" s="60">
        <v>885000</v>
      </c>
      <c r="Q25" s="33" t="s">
        <v>88</v>
      </c>
      <c r="R25" s="32">
        <v>66</v>
      </c>
      <c r="S25" s="57">
        <v>990000</v>
      </c>
      <c r="T25" s="33" t="s">
        <v>80</v>
      </c>
      <c r="U25" s="32">
        <v>48</v>
      </c>
      <c r="V25" s="53">
        <v>720000</v>
      </c>
      <c r="W25" s="34" t="s">
        <v>20</v>
      </c>
      <c r="X25" s="35">
        <v>41</v>
      </c>
      <c r="Y25" s="46">
        <v>615000</v>
      </c>
      <c r="Z25" s="34" t="s">
        <v>27</v>
      </c>
      <c r="AA25" s="31">
        <v>38</v>
      </c>
      <c r="AB25" s="20">
        <v>570000</v>
      </c>
      <c r="AC25" s="24" t="s">
        <v>22</v>
      </c>
      <c r="AD25" s="31">
        <v>35</v>
      </c>
      <c r="AE25" s="22">
        <v>525000</v>
      </c>
      <c r="AF25" s="24" t="s">
        <v>17</v>
      </c>
      <c r="AG25" s="31">
        <v>34</v>
      </c>
      <c r="AH25" s="22">
        <v>510000</v>
      </c>
      <c r="AI25" s="24" t="s">
        <v>10</v>
      </c>
      <c r="AJ25" s="31">
        <v>44</v>
      </c>
      <c r="AK25" s="29">
        <v>430000</v>
      </c>
    </row>
    <row r="26" spans="1:37" s="23" customFormat="1" ht="16.5" x14ac:dyDescent="0.3">
      <c r="A26" s="33">
        <v>20</v>
      </c>
      <c r="B26" s="78" t="s">
        <v>17</v>
      </c>
      <c r="C26" s="79">
        <v>48</v>
      </c>
      <c r="D26" s="80">
        <v>720000</v>
      </c>
      <c r="E26" s="78" t="s">
        <v>85</v>
      </c>
      <c r="F26" s="79">
        <v>43</v>
      </c>
      <c r="G26" s="80">
        <v>645000</v>
      </c>
      <c r="H26" s="81" t="s">
        <v>99</v>
      </c>
      <c r="I26" s="79">
        <v>24</v>
      </c>
      <c r="J26" s="80">
        <v>360000</v>
      </c>
      <c r="K26" s="33" t="s">
        <v>19</v>
      </c>
      <c r="L26" s="32">
        <v>26</v>
      </c>
      <c r="M26" s="65">
        <v>390000</v>
      </c>
      <c r="N26" s="33" t="s">
        <v>19</v>
      </c>
      <c r="O26" s="33">
        <v>50</v>
      </c>
      <c r="P26" s="60">
        <v>750000</v>
      </c>
      <c r="Q26" s="33" t="s">
        <v>17</v>
      </c>
      <c r="R26" s="32">
        <v>66</v>
      </c>
      <c r="S26" s="57">
        <v>990000</v>
      </c>
      <c r="T26" s="33" t="s">
        <v>21</v>
      </c>
      <c r="U26" s="32">
        <v>46</v>
      </c>
      <c r="V26" s="53">
        <v>690000</v>
      </c>
      <c r="W26" s="34" t="s">
        <v>82</v>
      </c>
      <c r="X26" s="35">
        <v>40</v>
      </c>
      <c r="Y26" s="47">
        <v>592000</v>
      </c>
      <c r="Z26" s="34" t="s">
        <v>21</v>
      </c>
      <c r="AA26" s="31">
        <v>38</v>
      </c>
      <c r="AB26" s="20">
        <v>570000</v>
      </c>
      <c r="AC26" s="24" t="s">
        <v>31</v>
      </c>
      <c r="AD26" s="31">
        <v>33</v>
      </c>
      <c r="AE26" s="22">
        <v>495000</v>
      </c>
      <c r="AF26" s="24" t="s">
        <v>26</v>
      </c>
      <c r="AG26" s="31">
        <v>33</v>
      </c>
      <c r="AH26" s="22">
        <v>495000</v>
      </c>
      <c r="AI26" s="24" t="s">
        <v>7</v>
      </c>
      <c r="AJ26" s="31">
        <v>43</v>
      </c>
      <c r="AK26" s="29">
        <v>375000</v>
      </c>
    </row>
    <row r="27" spans="1:37" s="23" customFormat="1" ht="16.5" x14ac:dyDescent="0.3">
      <c r="B27" s="83"/>
      <c r="C27" s="84"/>
      <c r="D27" s="85"/>
      <c r="E27" s="83"/>
      <c r="F27" s="84"/>
      <c r="G27" s="85"/>
      <c r="H27" s="78" t="s">
        <v>22</v>
      </c>
      <c r="I27" s="79">
        <v>24</v>
      </c>
      <c r="J27" s="80">
        <v>360000</v>
      </c>
      <c r="K27" s="33" t="s">
        <v>22</v>
      </c>
      <c r="L27" s="33">
        <v>26</v>
      </c>
      <c r="M27" s="65">
        <v>390000</v>
      </c>
      <c r="N27" s="2"/>
      <c r="O27" s="2"/>
      <c r="P27" s="2"/>
      <c r="Q27" s="2"/>
      <c r="R27" s="2"/>
      <c r="S27" s="2"/>
      <c r="T27" s="33" t="s">
        <v>86</v>
      </c>
      <c r="U27" s="32">
        <v>46</v>
      </c>
      <c r="V27" s="53">
        <v>690000</v>
      </c>
      <c r="W27" s="2"/>
      <c r="X27" s="2"/>
      <c r="Y27" s="2"/>
      <c r="AC27" s="24" t="s">
        <v>32</v>
      </c>
      <c r="AD27" s="31">
        <v>33</v>
      </c>
      <c r="AE27" s="22">
        <v>495000</v>
      </c>
      <c r="AF27" s="2"/>
      <c r="AG27" s="2"/>
      <c r="AH27" s="2"/>
      <c r="AI27" s="2"/>
    </row>
    <row r="28" spans="1:37" s="23" customFormat="1" ht="16.5" x14ac:dyDescent="0.3">
      <c r="A28" s="82"/>
      <c r="B28" s="83"/>
      <c r="C28" s="84"/>
      <c r="D28" s="85"/>
      <c r="E28" s="83"/>
      <c r="F28" s="84"/>
      <c r="G28" s="85"/>
      <c r="H28" s="73"/>
      <c r="I28" s="74"/>
      <c r="J28" s="75"/>
      <c r="K28" s="33" t="s">
        <v>95</v>
      </c>
      <c r="L28" s="33">
        <v>26</v>
      </c>
      <c r="M28" s="65">
        <v>390000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AC28" s="24" t="s">
        <v>16</v>
      </c>
      <c r="AD28" s="31">
        <v>33</v>
      </c>
      <c r="AE28" s="22">
        <v>495000</v>
      </c>
      <c r="AF28" s="2"/>
      <c r="AG28" s="2"/>
      <c r="AH28" s="2"/>
      <c r="AI28" s="2"/>
    </row>
    <row r="29" spans="1:37" s="23" customFormat="1" ht="16.5" x14ac:dyDescent="0.3">
      <c r="A29" s="82"/>
      <c r="B29" s="83"/>
      <c r="C29" s="84"/>
      <c r="D29" s="85"/>
      <c r="E29" s="83"/>
      <c r="F29" s="84"/>
      <c r="G29" s="85"/>
      <c r="H29" s="2"/>
      <c r="I29" s="2"/>
      <c r="J29" s="2"/>
      <c r="K29" s="33" t="s">
        <v>2</v>
      </c>
      <c r="L29" s="33">
        <v>26</v>
      </c>
      <c r="M29" s="65">
        <v>390000</v>
      </c>
      <c r="N29" s="2"/>
      <c r="O29" s="2"/>
      <c r="P29" s="2"/>
      <c r="Q29" s="2"/>
      <c r="R29" s="2"/>
      <c r="S29" s="2"/>
      <c r="T29" s="2"/>
      <c r="U29" s="2"/>
      <c r="W29" s="2"/>
      <c r="X29" s="2"/>
      <c r="Y29" s="2"/>
      <c r="AC29" s="24" t="s">
        <v>21</v>
      </c>
      <c r="AD29" s="31">
        <v>33</v>
      </c>
      <c r="AE29" s="22">
        <v>495000</v>
      </c>
      <c r="AF29" s="2"/>
      <c r="AG29" s="2"/>
      <c r="AH29" s="2"/>
      <c r="AI29" s="2"/>
    </row>
    <row r="30" spans="1:37" ht="16.5" x14ac:dyDescent="0.3">
      <c r="A30" s="82"/>
      <c r="B30" s="83"/>
      <c r="C30" s="84"/>
      <c r="D30" s="85"/>
      <c r="E30" s="83"/>
      <c r="F30" s="84"/>
      <c r="G30" s="85"/>
    </row>
    <row r="31" spans="1:37" ht="16.5" x14ac:dyDescent="0.3">
      <c r="A31" s="82"/>
      <c r="B31" s="83"/>
      <c r="C31" s="84"/>
      <c r="D31" s="85"/>
      <c r="E31" s="83"/>
      <c r="F31" s="84"/>
      <c r="G31" s="85"/>
    </row>
    <row r="32" spans="1:37" ht="16.5" x14ac:dyDescent="0.3">
      <c r="A32" s="82"/>
      <c r="B32" s="83"/>
      <c r="C32" s="84"/>
      <c r="D32" s="85"/>
      <c r="E32" s="83"/>
      <c r="F32" s="84"/>
      <c r="G32" s="85"/>
    </row>
    <row r="33" spans="1:7" ht="16.5" x14ac:dyDescent="0.3">
      <c r="A33" s="82"/>
      <c r="B33" s="83"/>
      <c r="C33" s="84"/>
      <c r="D33" s="85"/>
      <c r="E33" s="83"/>
      <c r="F33" s="84"/>
      <c r="G33" s="85"/>
    </row>
  </sheetData>
  <mergeCells count="12">
    <mergeCell ref="Q5:S5"/>
    <mergeCell ref="T5:V5"/>
    <mergeCell ref="AI5:AK5"/>
    <mergeCell ref="AF5:AH5"/>
    <mergeCell ref="AC5:AE5"/>
    <mergeCell ref="Z5:AB5"/>
    <mergeCell ref="W5:Y5"/>
    <mergeCell ref="B5:D5"/>
    <mergeCell ref="E5:G5"/>
    <mergeCell ref="H5:J5"/>
    <mergeCell ref="K5:M5"/>
    <mergeCell ref="N5:P5"/>
  </mergeCells>
  <phoneticPr fontId="26" type="noConversion"/>
  <pageMargins left="0.7" right="0.7" top="0.75" bottom="0.75" header="0.3" footer="0.3"/>
  <pageSetup paperSize="9" orientation="portrait" r:id="rId1"/>
  <headerFooter>
    <oddHeader>&amp;C&amp;"Arial"&amp;12&amp;KA80000 OFFICIAL&amp;1#_x000D_</oddHeader>
    <oddFooter>&amp;CPublic - I2 - A2</oddFooter>
  </headerFooter>
</worksheet>
</file>

<file path=docMetadata/LabelInfo.xml><?xml version="1.0" encoding="utf-8"?>
<clbl:labelList xmlns:clbl="http://schemas.microsoft.com/office/2020/mipLabelMetadata">
  <clbl:label id="{77274858-3b1d-4431-8679-d878f40e28fd}" enabled="1" method="Privileged" siteId="{bda528f7-fca9-432f-bc98-bd7e90d4090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FHOG Paid by FY</vt:lpstr>
      <vt:lpstr>FHOG Paid by Month</vt:lpstr>
      <vt:lpstr>Top 20 postcodes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:description>SELECT QRY_YEAR(QRY_FHOG_UNION_HCG.DATE_PAYMENT_MADE), QRY_MONTH(QRY_FHOG_UNION_HCG.DATE_PAYMENT_MADE), COUNT(QRY_FHOG_UNION_HCG.APPLICATION_UIN), SUM(QRY_FHOG_UNION_HCG.TOTAL_AMOUNT), SUM(QRY_FHOG_UNION_HCG.FHOG_AMOUNT), SUM(QRY_FHOG_UNION_HCG.BOOST_AMOUNT), SUM(QRY_FHOG_UNION_HCG.BONUS_AMOUNT), SUM(QRY_FHOG_UNION_HCG.CAG_AMOUNT), SUM(QRY_FHOG_UNION_HCG.HCG_AMOUNT), SUM(QRY_FHOG_UNION_HCG.FHOG_APPLICATIONS), SUM(QRY_FHOG_UNION_HCG.BOOST_APPLICATIONS), SUM(QRY_FHOG_UNION_HCG.BONUS_APPLICATIONS), SUM(QRY_FHOG_UNION_HCG.CAG_APPLICATIONS), SUM(QRY_FHOG_UNION_HCG.HCG_APPLICATIONS) FROM QRY_FHOG_UNION_HCG WHERE QRY_FHOG_UNION_HCG.JURISDICTION = 'SA' AND QRY_FHOG_UNION_HCG.STATUS = 'PA' AND QRY_FHOG_UNION_HCG.DATE_PAYMENT_MADE BETWEEN TO_DATE('01/07/2000 00:00:00','DD/MM/YYYY HH24:MI:SS') AND TO_DATE('30/06/2001 23:59:59','DD/MM/YYYY HH24:MI:SS') GROUP BY QRY_YEAR(QRY_FHOG_UNION_HCG.DATE_PAYMENT_MADE), QRY_MONTH(QRY_FHOG_UNION_HCG.DATE_PAYMENT_MADE) ORDER BY QRY_YEAR(QRY_FHOG_UNION_HCG.DATE_PAYMENT_MADE), QRY_MONTH(QRY_FHOG_UNION_HCG.DATE_PAYMENT_MADE)</dc:description>
  <cp:lastModifiedBy>Twelftree, Lisa (DTF)</cp:lastModifiedBy>
  <cp:lastPrinted>2023-11-06T01:07:40Z</cp:lastPrinted>
  <dcterms:created xsi:type="dcterms:W3CDTF">2014-01-28T07:07:36Z</dcterms:created>
  <dcterms:modified xsi:type="dcterms:W3CDTF">2026-05-27T02:17:14Z</dcterms:modified>
  <cp:category>OFFICIAL</cp:category>
</cp:coreProperties>
</file>